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mc:AlternateContent xmlns:mc="http://schemas.openxmlformats.org/markup-compatibility/2006">
    <mc:Choice Requires="x15">
      <x15ac:absPath xmlns:x15ac="http://schemas.microsoft.com/office/spreadsheetml/2010/11/ac" url="C:\Users\dosorio\Documents\plan de compras\DANIEL 2026\PLAN ANUAL DE ADQUISICIONES 2026\"/>
    </mc:Choice>
  </mc:AlternateContent>
  <xr:revisionPtr revIDLastSave="0" documentId="8_{0B65F6F1-9909-4C91-9E47-E4B0C41D9ACB}" xr6:coauthVersionLast="47" xr6:coauthVersionMax="47" xr10:uidLastSave="{00000000-0000-0000-0000-000000000000}"/>
  <bookViews>
    <workbookView xWindow="28680" yWindow="-120" windowWidth="29040" windowHeight="15720" xr2:uid="{00000000-000D-0000-FFFF-FFFF00000000}"/>
  </bookViews>
  <sheets>
    <sheet name="Adquisiciones  " sheetId="2" r:id="rId1"/>
    <sheet name="archivo de datos" sheetId="3" r:id="rId2"/>
    <sheet name="Hoja1" sheetId="4" r:id="rId3"/>
    <sheet name="ADICIONES" sheetId="5" r:id="rId4"/>
  </sheets>
  <definedNames>
    <definedName name="_xlnm._FilterDatabase" localSheetId="0" hidden="1">'Adquisiciones  '!$A$4:$V$103</definedName>
    <definedName name="_xlnm.Print_Area" localSheetId="0">'Adquisiciones  '!$B$4:$J$49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51" i="2" l="1"/>
  <c r="J351" i="2"/>
  <c r="V350" i="2" l="1"/>
  <c r="J350" i="2"/>
  <c r="J134" i="2" l="1"/>
  <c r="H14" i="5" l="1"/>
  <c r="H13" i="5" l="1"/>
  <c r="V349" i="2" l="1"/>
  <c r="J349" i="2"/>
  <c r="H12" i="5" l="1"/>
  <c r="H11" i="5" l="1"/>
  <c r="H10" i="5"/>
  <c r="H9" i="5" l="1"/>
  <c r="J151" i="2" l="1"/>
  <c r="G8" i="5" l="1"/>
  <c r="H8" i="5" s="1"/>
  <c r="J348" i="2" l="1"/>
  <c r="J183" i="2" l="1"/>
  <c r="J346" i="2" l="1"/>
  <c r="J345" i="2" l="1"/>
  <c r="J181" i="2" l="1"/>
  <c r="J214" i="2"/>
  <c r="J215" i="2"/>
  <c r="J216" i="2"/>
  <c r="J213" i="2"/>
  <c r="J182" i="2"/>
  <c r="J344" i="2"/>
  <c r="J343" i="2" l="1"/>
  <c r="J342" i="2" l="1"/>
  <c r="J341" i="2" l="1"/>
  <c r="J340" i="2" l="1"/>
  <c r="J339" i="2" l="1"/>
  <c r="J338" i="2"/>
  <c r="J161" i="2" l="1"/>
  <c r="J337" i="2" l="1"/>
  <c r="J336" i="2" l="1"/>
  <c r="J136" i="2"/>
  <c r="J335" i="2" l="1"/>
  <c r="J333" i="2"/>
  <c r="J334" i="2"/>
  <c r="J124" i="2"/>
  <c r="J332" i="2"/>
  <c r="J330" i="2" l="1"/>
  <c r="J331" i="2"/>
  <c r="J42" i="2" l="1"/>
  <c r="J43" i="2" l="1"/>
  <c r="H6" i="5"/>
  <c r="J329" i="2" l="1"/>
  <c r="J328" i="2" l="1"/>
  <c r="J279" i="2" l="1"/>
  <c r="J280" i="2"/>
  <c r="J281" i="2"/>
  <c r="J282" i="2"/>
  <c r="J283" i="2"/>
  <c r="J284" i="2"/>
  <c r="J285" i="2"/>
  <c r="J286" i="2"/>
  <c r="J288" i="2"/>
  <c r="J289" i="2"/>
  <c r="J290" i="2"/>
  <c r="J291" i="2"/>
  <c r="J292" i="2"/>
  <c r="J293" i="2"/>
  <c r="J294" i="2"/>
  <c r="J295" i="2"/>
  <c r="J296" i="2"/>
  <c r="J297" i="2"/>
  <c r="J298" i="2"/>
  <c r="J299" i="2"/>
  <c r="J301" i="2"/>
  <c r="J302" i="2"/>
  <c r="J303" i="2"/>
  <c r="J304" i="2"/>
  <c r="J305" i="2"/>
  <c r="J306" i="2"/>
  <c r="J307" i="2"/>
  <c r="J309" i="2"/>
  <c r="J310" i="2"/>
  <c r="J312" i="2"/>
  <c r="J313" i="2"/>
  <c r="J314" i="2"/>
  <c r="J315" i="2"/>
  <c r="J316" i="2"/>
  <c r="J317" i="2"/>
  <c r="J318" i="2"/>
  <c r="J319" i="2"/>
  <c r="J320" i="2"/>
  <c r="J321" i="2"/>
  <c r="J322" i="2"/>
  <c r="J323" i="2"/>
  <c r="J324" i="2"/>
  <c r="J325" i="2"/>
  <c r="J326" i="2"/>
  <c r="J327" i="2"/>
  <c r="J278" i="2"/>
  <c r="J277" i="2"/>
  <c r="J115" i="2"/>
  <c r="V6" i="2" l="1"/>
  <c r="V7" i="2" s="1"/>
  <c r="V8" i="2" s="1"/>
  <c r="V9" i="2" s="1"/>
  <c r="V10" i="2" s="1"/>
  <c r="V11" i="2" s="1"/>
  <c r="V12" i="2" s="1"/>
  <c r="V13" i="2" s="1"/>
  <c r="V14" i="2" s="1"/>
  <c r="V15" i="2" s="1"/>
  <c r="V16" i="2" s="1"/>
  <c r="V17" i="2" s="1"/>
  <c r="V18" i="2" s="1"/>
  <c r="V19" i="2" s="1"/>
  <c r="V20" i="2" s="1"/>
  <c r="V21" i="2" s="1"/>
  <c r="V22" i="2" s="1"/>
  <c r="V23" i="2" s="1"/>
  <c r="V24" i="2" s="1"/>
  <c r="V25" i="2" s="1"/>
  <c r="V26" i="2" s="1"/>
  <c r="V27" i="2" s="1"/>
  <c r="V28" i="2" s="1"/>
  <c r="V29" i="2" s="1"/>
  <c r="V30" i="2" s="1"/>
  <c r="V31" i="2" s="1"/>
  <c r="V32" i="2" s="1"/>
  <c r="V33" i="2" s="1"/>
  <c r="V34" i="2" s="1"/>
  <c r="V35" i="2" s="1"/>
  <c r="V36" i="2" s="1"/>
  <c r="V37" i="2" s="1"/>
  <c r="V38" i="2" s="1"/>
  <c r="V39" i="2" s="1"/>
  <c r="V40" i="2" s="1"/>
  <c r="V41" i="2" s="1"/>
  <c r="V42" i="2" s="1"/>
  <c r="V43" i="2" s="1"/>
  <c r="V44" i="2" s="1"/>
  <c r="V45" i="2" s="1"/>
  <c r="V46" i="2" s="1"/>
  <c r="V47" i="2" s="1"/>
  <c r="V48" i="2" s="1"/>
  <c r="V49" i="2" s="1"/>
  <c r="V50" i="2" s="1"/>
  <c r="V51" i="2" s="1"/>
  <c r="V52" i="2" s="1"/>
  <c r="V53" i="2" s="1"/>
  <c r="V54" i="2" s="1"/>
  <c r="V55" i="2" s="1"/>
  <c r="V56" i="2" s="1"/>
  <c r="V57" i="2" s="1"/>
  <c r="V58" i="2" s="1"/>
  <c r="V59" i="2" s="1"/>
  <c r="V60" i="2" s="1"/>
  <c r="V61" i="2" s="1"/>
  <c r="V62" i="2" s="1"/>
  <c r="V63" i="2" s="1"/>
  <c r="V64" i="2" s="1"/>
  <c r="V65" i="2" s="1"/>
  <c r="V66" i="2" s="1"/>
  <c r="V67" i="2" s="1"/>
  <c r="V68" i="2" s="1"/>
  <c r="V69" i="2" s="1"/>
  <c r="V70" i="2" s="1"/>
  <c r="V71" i="2" s="1"/>
  <c r="V72" i="2" s="1"/>
  <c r="V73" i="2" s="1"/>
  <c r="V74" i="2" s="1"/>
  <c r="V75" i="2" s="1"/>
  <c r="V76" i="2" s="1"/>
  <c r="V77" i="2" s="1"/>
  <c r="V78" i="2" s="1"/>
  <c r="V79" i="2" s="1"/>
  <c r="V80" i="2" s="1"/>
  <c r="V81" i="2" s="1"/>
  <c r="V82" i="2" s="1"/>
  <c r="V83" i="2" s="1"/>
  <c r="V84" i="2" s="1"/>
  <c r="V85" i="2" s="1"/>
  <c r="V86" i="2" s="1"/>
  <c r="V87" i="2" s="1"/>
  <c r="V88" i="2" s="1"/>
  <c r="V89" i="2" s="1"/>
  <c r="V90" i="2" s="1"/>
  <c r="V91" i="2" s="1"/>
  <c r="V92" i="2" s="1"/>
  <c r="V93" i="2" s="1"/>
  <c r="V94" i="2" s="1"/>
  <c r="V95" i="2" s="1"/>
  <c r="V96" i="2" s="1"/>
  <c r="V97" i="2" s="1"/>
  <c r="V98" i="2" s="1"/>
  <c r="V99" i="2" s="1"/>
  <c r="V100" i="2" s="1"/>
  <c r="V101" i="2" s="1"/>
  <c r="V102" i="2" s="1"/>
  <c r="V103" i="2" s="1"/>
  <c r="V105" i="2" s="1"/>
  <c r="V106" i="2" s="1"/>
  <c r="V107" i="2" s="1"/>
  <c r="V108" i="2" s="1"/>
  <c r="V109" i="2" s="1"/>
  <c r="V110" i="2" s="1"/>
  <c r="V111" i="2" s="1"/>
  <c r="V112" i="2" s="1"/>
  <c r="V113" i="2" s="1"/>
  <c r="V114" i="2" s="1"/>
  <c r="V115" i="2" s="1"/>
  <c r="V116" i="2" s="1"/>
  <c r="V117" i="2" s="1"/>
  <c r="V118" i="2" s="1"/>
  <c r="V119" i="2" s="1"/>
  <c r="V120" i="2" s="1"/>
  <c r="V121" i="2" s="1"/>
  <c r="V122" i="2" s="1"/>
  <c r="V123" i="2" s="1"/>
  <c r="V124" i="2" s="1"/>
  <c r="V125" i="2" s="1"/>
  <c r="V126" i="2" s="1"/>
  <c r="V127" i="2" s="1"/>
  <c r="V128" i="2" s="1"/>
  <c r="V129" i="2" s="1"/>
  <c r="V130" i="2" s="1"/>
  <c r="V131" i="2" s="1"/>
  <c r="V132" i="2" s="1"/>
  <c r="V133" i="2" s="1"/>
  <c r="V134" i="2" s="1"/>
  <c r="V135" i="2" s="1"/>
  <c r="V136" i="2" s="1"/>
  <c r="V137" i="2" s="1"/>
  <c r="V138" i="2" s="1"/>
  <c r="V139" i="2" s="1"/>
  <c r="V140" i="2" s="1"/>
  <c r="V141" i="2" s="1"/>
  <c r="V142" i="2" s="1"/>
  <c r="V143" i="2" s="1"/>
  <c r="V144" i="2" s="1"/>
  <c r="V145" i="2" s="1"/>
  <c r="V146" i="2" s="1"/>
  <c r="V147" i="2" s="1"/>
  <c r="V148" i="2" s="1"/>
  <c r="V149" i="2" s="1"/>
  <c r="V150" i="2" s="1"/>
  <c r="V151" i="2" s="1"/>
  <c r="V152" i="2" s="1"/>
  <c r="V153" i="2" s="1"/>
  <c r="V154" i="2" s="1"/>
  <c r="V155" i="2" s="1"/>
  <c r="V156" i="2" s="1"/>
  <c r="V157" i="2" s="1"/>
  <c r="V158" i="2" s="1"/>
  <c r="V159" i="2" s="1"/>
  <c r="V160" i="2" s="1"/>
  <c r="V161" i="2" s="1"/>
  <c r="V162" i="2" s="1"/>
  <c r="V163" i="2" s="1"/>
  <c r="V164" i="2" s="1"/>
  <c r="V165" i="2" s="1"/>
  <c r="V166" i="2" s="1"/>
  <c r="V167" i="2" s="1"/>
  <c r="V168" i="2" s="1"/>
  <c r="V169" i="2" s="1"/>
  <c r="V170" i="2" s="1"/>
  <c r="V171" i="2" s="1"/>
  <c r="V172" i="2" s="1"/>
  <c r="V173" i="2" s="1"/>
  <c r="V174" i="2" s="1"/>
  <c r="V175" i="2" s="1"/>
  <c r="V176" i="2" s="1"/>
  <c r="V177" i="2" s="1"/>
  <c r="V178" i="2" s="1"/>
  <c r="V179" i="2" s="1"/>
  <c r="V180" i="2" s="1"/>
  <c r="V181" i="2" s="1"/>
  <c r="V182" i="2" s="1"/>
  <c r="V183" i="2" s="1"/>
  <c r="V184" i="2" s="1"/>
  <c r="V185" i="2" s="1"/>
  <c r="V186" i="2" s="1"/>
  <c r="V187" i="2" s="1"/>
  <c r="V188" i="2" s="1"/>
  <c r="V189" i="2" s="1"/>
  <c r="V190" i="2" s="1"/>
  <c r="V191" i="2" s="1"/>
  <c r="V192" i="2" s="1"/>
  <c r="V193" i="2" s="1"/>
  <c r="V194" i="2" s="1"/>
  <c r="V195" i="2" s="1"/>
  <c r="V196" i="2" s="1"/>
  <c r="V197" i="2" s="1"/>
  <c r="V198" i="2" s="1"/>
  <c r="V199" i="2" s="1"/>
  <c r="V200" i="2" s="1"/>
  <c r="V201" i="2" s="1"/>
  <c r="V202" i="2" s="1"/>
  <c r="V203" i="2" s="1"/>
  <c r="V204" i="2" s="1"/>
  <c r="V205" i="2" s="1"/>
  <c r="V206" i="2" s="1"/>
  <c r="V207" i="2" s="1"/>
  <c r="V208" i="2" s="1"/>
  <c r="V209" i="2" s="1"/>
  <c r="V210" i="2" s="1"/>
  <c r="V211" i="2" s="1"/>
  <c r="V212" i="2" s="1"/>
  <c r="V213" i="2" s="1"/>
  <c r="V214" i="2" s="1"/>
  <c r="V215" i="2" s="1"/>
  <c r="V216" i="2" s="1"/>
  <c r="V217" i="2" s="1"/>
  <c r="V218" i="2" s="1"/>
  <c r="V219" i="2" s="1"/>
  <c r="V220" i="2" s="1"/>
  <c r="V221" i="2" s="1"/>
  <c r="V222" i="2" s="1"/>
  <c r="V223" i="2" s="1"/>
  <c r="V224" i="2" s="1"/>
  <c r="V225" i="2" s="1"/>
  <c r="V226" i="2" s="1"/>
  <c r="V227" i="2" s="1"/>
  <c r="V228" i="2" s="1"/>
  <c r="V229" i="2" s="1"/>
  <c r="V230" i="2" s="1"/>
  <c r="V231" i="2" s="1"/>
  <c r="V232" i="2" s="1"/>
  <c r="V233" i="2" s="1"/>
  <c r="V234" i="2" s="1"/>
  <c r="V235" i="2" s="1"/>
  <c r="V236" i="2" s="1"/>
  <c r="V237" i="2" s="1"/>
  <c r="V238" i="2" s="1"/>
  <c r="V239" i="2" s="1"/>
  <c r="V240" i="2" s="1"/>
  <c r="V241" i="2" s="1"/>
  <c r="V242" i="2" s="1"/>
  <c r="V243" i="2" s="1"/>
  <c r="V244" i="2" s="1"/>
  <c r="V245" i="2" s="1"/>
  <c r="V246" i="2" s="1"/>
  <c r="V247" i="2" s="1"/>
  <c r="V248" i="2" s="1"/>
  <c r="V249" i="2" s="1"/>
  <c r="V250" i="2" s="1"/>
  <c r="V251" i="2" s="1"/>
  <c r="V252" i="2" s="1"/>
  <c r="V253" i="2" s="1"/>
  <c r="V254" i="2" s="1"/>
  <c r="V255" i="2" s="1"/>
  <c r="V256" i="2" s="1"/>
  <c r="V257" i="2" s="1"/>
  <c r="V258" i="2" s="1"/>
  <c r="V259" i="2" s="1"/>
  <c r="V260" i="2" s="1"/>
  <c r="V261" i="2" s="1"/>
  <c r="V262" i="2" s="1"/>
  <c r="V263" i="2" s="1"/>
  <c r="V264" i="2" s="1"/>
  <c r="V265" i="2" s="1"/>
  <c r="V266" i="2" s="1"/>
  <c r="V267" i="2" s="1"/>
  <c r="V268" i="2" s="1"/>
  <c r="V269" i="2" s="1"/>
  <c r="V270" i="2" s="1"/>
  <c r="V271" i="2" s="1"/>
  <c r="V272" i="2" s="1"/>
  <c r="V273" i="2" s="1"/>
  <c r="V274" i="2" s="1"/>
  <c r="V275" i="2" s="1"/>
  <c r="V276" i="2" s="1"/>
  <c r="V277" i="2" s="1"/>
  <c r="V278" i="2" s="1"/>
  <c r="V279" i="2" s="1"/>
  <c r="V280" i="2" s="1"/>
  <c r="V281" i="2" s="1"/>
  <c r="V282" i="2" s="1"/>
  <c r="V283" i="2" s="1"/>
  <c r="V284" i="2" s="1"/>
  <c r="V285" i="2" s="1"/>
  <c r="V286" i="2" s="1"/>
  <c r="V287" i="2" s="1"/>
  <c r="V288" i="2" s="1"/>
  <c r="V289" i="2" s="1"/>
  <c r="V290" i="2" s="1"/>
  <c r="V291" i="2" s="1"/>
  <c r="V292" i="2" s="1"/>
  <c r="V293" i="2" s="1"/>
  <c r="V294" i="2" s="1"/>
  <c r="V295" i="2" s="1"/>
  <c r="V296" i="2" s="1"/>
  <c r="V297" i="2" s="1"/>
  <c r="V298" i="2" s="1"/>
  <c r="V299" i="2" s="1"/>
  <c r="V300" i="2" s="1"/>
  <c r="V301" i="2" s="1"/>
  <c r="V302" i="2" s="1"/>
  <c r="V303" i="2" s="1"/>
  <c r="V304" i="2" s="1"/>
  <c r="V305" i="2" s="1"/>
  <c r="V306" i="2" s="1"/>
  <c r="V307" i="2" s="1"/>
  <c r="V308" i="2" s="1"/>
  <c r="V309" i="2" s="1"/>
  <c r="V310" i="2" s="1"/>
  <c r="V311" i="2" s="1"/>
  <c r="V312" i="2" s="1"/>
  <c r="V313" i="2" s="1"/>
  <c r="V314" i="2" s="1"/>
  <c r="V315" i="2" s="1"/>
  <c r="V316" i="2" s="1"/>
  <c r="V317" i="2" s="1"/>
  <c r="V318" i="2" s="1"/>
  <c r="V319" i="2" s="1"/>
  <c r="V320" i="2" s="1"/>
  <c r="V321" i="2" s="1"/>
  <c r="V322" i="2" s="1"/>
  <c r="V323" i="2" s="1"/>
  <c r="V324" i="2" s="1"/>
  <c r="V325" i="2" s="1"/>
  <c r="V326" i="2" s="1"/>
  <c r="V327" i="2" s="1"/>
  <c r="V328" i="2" s="1"/>
  <c r="V329" i="2" s="1"/>
  <c r="V330" i="2" s="1"/>
  <c r="V331" i="2" s="1"/>
  <c r="V332" i="2" s="1"/>
  <c r="V333" i="2" s="1"/>
  <c r="V334" i="2" s="1"/>
  <c r="V335" i="2" s="1"/>
  <c r="V336" i="2" s="1"/>
  <c r="V337" i="2" s="1"/>
  <c r="V338" i="2" s="1"/>
  <c r="V339" i="2" s="1"/>
  <c r="V340" i="2" s="1"/>
  <c r="V341" i="2" s="1"/>
  <c r="V342" i="2" s="1"/>
  <c r="V343" i="2" s="1"/>
  <c r="V344" i="2" s="1"/>
  <c r="V345" i="2" s="1"/>
  <c r="V346" i="2" s="1"/>
  <c r="V347" i="2" s="1"/>
  <c r="V348" i="2" s="1"/>
  <c r="J67" i="2" l="1"/>
  <c r="J66" i="2"/>
  <c r="J65" i="2"/>
  <c r="J64" i="2"/>
  <c r="J63" i="2"/>
  <c r="J62" i="2"/>
  <c r="J61" i="2"/>
  <c r="J60" i="2"/>
  <c r="J59" i="2"/>
  <c r="J58" i="2"/>
  <c r="J57" i="2"/>
  <c r="J51" i="2"/>
  <c r="J50" i="2"/>
  <c r="J37" i="2" l="1"/>
  <c r="J36" i="2"/>
  <c r="A3" i="4" l="1"/>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tc={6B38043C-12CA-47DA-A8CA-9B40C9782B8C}</author>
    <author>tc={E052EC79-3A37-41FE-A238-0FC1C76A27DF}</author>
  </authors>
  <commentList>
    <comment ref="S5" authorId="0" shapeId="0" xr:uid="{6B38043C-12CA-47DA-A8CA-9B40C9782B8C}">
      <text>
        <t>[Comentario encadenado]
Su versión de Excel le permite leer este comentario encadenado; sin embargo, las ediciones que se apliquen se quitarán si el archivo se abre en una versión más reciente de Excel. Más información: https://go.microsoft.com/fwlink/?linkid=870924
Comentario:
    EJEMPLO</t>
      </text>
    </comment>
    <comment ref="S10" authorId="1" shapeId="0" xr:uid="{E052EC79-3A37-41FE-A238-0FC1C76A27DF}">
      <text>
        <t>[Comentario encadenado]
Su versión de Excel le permite leer este comentario encadenado; sin embargo, las ediciones que se apliquen se quitarán si el archivo se abre en una versión más reciente de Excel. Más información: https://go.microsoft.com/fwlink/?linkid=870924
Comentario:
    EJEMPLO</t>
      </text>
    </comment>
  </commentList>
</comments>
</file>

<file path=xl/sharedStrings.xml><?xml version="1.0" encoding="utf-8"?>
<sst xmlns="http://schemas.openxmlformats.org/spreadsheetml/2006/main" count="112054" uniqueCount="108307">
  <si>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</si>
  <si>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</si>
  <si>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</si>
  <si>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</si>
  <si>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</si>
  <si>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</si>
  <si>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</si>
  <si>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</si>
  <si>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</si>
  <si>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</si>
  <si>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</si>
  <si>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</si>
  <si>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</si>
  <si>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</si>
  <si>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</si>
  <si>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</si>
  <si>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</si>
  <si>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</si>
  <si>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</si>
  <si>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</si>
  <si>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</si>
  <si>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</si>
  <si>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</si>
  <si>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</si>
  <si>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</si>
  <si>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</si>
  <si>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</si>
  <si>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</si>
  <si>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</si>
  <si>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</si>
  <si>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</si>
  <si>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</si>
  <si>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</si>
  <si>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</si>
  <si>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</si>
  <si>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</si>
  <si>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</si>
  <si>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</si>
  <si>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</si>
  <si>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</si>
  <si>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</si>
  <si>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</si>
  <si>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</si>
  <si>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</si>
  <si>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</si>
  <si>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</si>
  <si>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</si>
  <si>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</si>
  <si>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</si>
  <si>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</si>
  <si>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</si>
  <si>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</si>
  <si>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</si>
  <si>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</si>
  <si>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</si>
  <si>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</si>
  <si>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</si>
  <si>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</si>
  <si>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</si>
  <si>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</si>
  <si>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</si>
  <si>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</si>
  <si>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</si>
  <si>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</si>
  <si>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</si>
  <si>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</si>
  <si>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</si>
  <si>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</si>
  <si>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</si>
  <si>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</si>
  <si>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</si>
  <si>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</si>
  <si>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</si>
  <si>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</si>
  <si>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</si>
  <si>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</si>
  <si>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</si>
  <si>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</si>
  <si>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</si>
  <si>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</si>
  <si>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</si>
  <si>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</si>
  <si>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</si>
  <si>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</si>
  <si>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</si>
  <si>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</si>
  <si>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</si>
  <si>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</si>
  <si>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</si>
  <si>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</si>
  <si>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</si>
  <si>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</si>
  <si>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</si>
  <si>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</si>
  <si>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</si>
  <si>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</si>
  <si>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</si>
  <si>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</si>
  <si>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</si>
  <si>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</si>
  <si>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</si>
  <si>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</si>
  <si>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</si>
  <si>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</si>
  <si>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</si>
  <si>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</si>
  <si>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</si>
  <si>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</si>
  <si>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</si>
  <si>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</si>
  <si>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</si>
  <si>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</si>
  <si>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</si>
  <si>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</si>
  <si>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</si>
  <si>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</si>
  <si>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</si>
  <si>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</si>
  <si>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</si>
  <si>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</si>
  <si>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</si>
  <si>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</si>
  <si>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</si>
  <si>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</si>
  <si>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</si>
  <si>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</si>
  <si>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</si>
  <si>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</si>
  <si>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</si>
  <si>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</si>
  <si>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</si>
  <si>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</si>
  <si>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</si>
  <si>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</si>
  <si>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</si>
  <si>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</si>
  <si>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</si>
  <si>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</si>
  <si>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</si>
  <si>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</si>
  <si>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</si>
  <si>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</si>
  <si>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</si>
  <si>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</si>
  <si>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</si>
  <si>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</si>
  <si>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</si>
  <si>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</si>
  <si>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</si>
  <si>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</si>
  <si>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</si>
  <si>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</si>
  <si>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</si>
  <si>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</si>
  <si>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</si>
  <si>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</si>
  <si>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</si>
  <si>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</si>
  <si>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</si>
  <si>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</si>
  <si>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</si>
  <si>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</si>
  <si>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</si>
  <si>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</si>
  <si>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</si>
  <si>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</si>
  <si>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</si>
  <si>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</si>
  <si>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</si>
  <si>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</si>
  <si>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</si>
  <si>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</si>
  <si>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</si>
  <si>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</si>
  <si>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</si>
  <si>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</si>
  <si>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</si>
  <si>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</si>
  <si>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</si>
  <si>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</si>
  <si>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</si>
  <si>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</si>
  <si>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</si>
  <si>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</si>
  <si>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</si>
  <si>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</si>
  <si>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</si>
  <si>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</si>
  <si>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</si>
  <si>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</si>
  <si>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</si>
  <si>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</si>
  <si>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</si>
  <si>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</si>
  <si>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</si>
  <si>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</si>
  <si>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</si>
  <si>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</si>
  <si>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</si>
  <si>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</si>
  <si>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</si>
  <si>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</si>
  <si>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</si>
  <si>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</si>
  <si>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</si>
  <si>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</si>
  <si>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</si>
  <si>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</si>
  <si>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</si>
  <si>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</si>
  <si>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</si>
  <si>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</si>
  <si>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</si>
  <si>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</si>
  <si>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</si>
  <si>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</si>
  <si>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</si>
  <si>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</si>
  <si>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</si>
  <si>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</si>
  <si>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</si>
  <si>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</si>
  <si>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</si>
  <si>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</si>
  <si>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</si>
  <si>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</si>
  <si>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</si>
  <si>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</si>
  <si>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</si>
  <si>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</si>
  <si>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</si>
  <si>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</si>
  <si>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</si>
  <si>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</si>
  <si>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</si>
  <si>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</si>
  <si>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</si>
  <si>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</si>
  <si>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</si>
  <si>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</si>
  <si>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</si>
  <si>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</si>
  <si>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</si>
  <si>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</si>
  <si>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</si>
  <si>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</si>
  <si>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</si>
  <si>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</si>
  <si>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</si>
  <si>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</si>
  <si>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</si>
  <si>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</si>
  <si>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</si>
  <si>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</si>
  <si>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</si>
  <si>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</si>
  <si>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</si>
  <si>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</si>
  <si>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</si>
  <si>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</si>
  <si>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</si>
  <si>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</si>
  <si>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</si>
  <si>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</si>
  <si>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</si>
  <si>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</si>
  <si>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</si>
  <si>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</si>
  <si>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</si>
  <si>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</si>
  <si>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</si>
  <si>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</si>
  <si>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</si>
  <si>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</si>
  <si>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</si>
  <si>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</si>
  <si>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</si>
  <si>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</si>
  <si>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</si>
  <si>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</si>
  <si>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</si>
  <si>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</si>
  <si>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</si>
  <si>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</si>
  <si>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</si>
  <si>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</si>
  <si>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</si>
  <si>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</si>
  <si>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</si>
  <si>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</si>
  <si>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</si>
  <si>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</si>
  <si>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</si>
  <si>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</si>
  <si>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</si>
  <si>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</si>
  <si>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</si>
  <si>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</si>
  <si>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</si>
  <si>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</si>
  <si>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</si>
  <si>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</si>
  <si>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</si>
  <si>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</si>
  <si>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</si>
  <si>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</si>
  <si>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</si>
  <si>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</si>
  <si>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</si>
  <si>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</si>
  <si>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</si>
  <si>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</si>
  <si>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</si>
  <si>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</si>
  <si>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</si>
  <si>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</si>
  <si>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</si>
  <si>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</si>
  <si>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</si>
  <si>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</si>
  <si>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</si>
  <si>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</si>
  <si>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</si>
  <si>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</si>
  <si>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</si>
  <si>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</si>
  <si>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</si>
  <si>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</si>
  <si>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</si>
  <si>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</si>
  <si>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</si>
  <si>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</si>
  <si>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</si>
  <si>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</si>
  <si>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</si>
  <si>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</si>
  <si>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</si>
  <si>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</si>
  <si>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</si>
  <si>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</si>
  <si>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</si>
  <si>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</si>
  <si>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</si>
  <si>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</si>
  <si>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</si>
  <si>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</si>
  <si>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</si>
  <si>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</si>
  <si>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</si>
  <si>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</si>
  <si>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</si>
  <si>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</si>
  <si>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</si>
  <si>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</si>
  <si>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</si>
  <si>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</si>
  <si>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</si>
  <si>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</si>
  <si>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</si>
  <si>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</si>
  <si>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</si>
  <si>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</si>
  <si>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</si>
  <si>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</si>
  <si>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</si>
  <si>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</si>
  <si>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</si>
  <si>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</si>
  <si>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</si>
  <si>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</si>
  <si>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</si>
  <si>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</si>
  <si>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</si>
  <si>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</si>
  <si>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</si>
  <si>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</si>
  <si>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</si>
  <si>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</si>
  <si>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</si>
  <si>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</si>
  <si>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</si>
  <si>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</si>
  <si>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</si>
  <si>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</si>
  <si>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</si>
  <si>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</si>
  <si>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</si>
  <si>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</si>
  <si>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</si>
  <si>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</si>
  <si>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</si>
  <si>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</si>
  <si>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</si>
  <si>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</si>
  <si>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</si>
  <si>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</si>
  <si>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</si>
  <si>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</si>
  <si>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</si>
  <si>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</si>
  <si>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</si>
  <si>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</si>
  <si>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</si>
  <si>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</si>
  <si>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</si>
  <si>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</si>
  <si>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</si>
  <si>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</si>
  <si>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</si>
  <si>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</si>
  <si>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</si>
  <si>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</si>
  <si>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</si>
  <si>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</si>
  <si>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</si>
  <si>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</si>
  <si>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</si>
  <si>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</si>
  <si>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</si>
  <si>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</si>
  <si>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</si>
  <si>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</si>
  <si>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</si>
  <si>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</si>
  <si>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</si>
  <si>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</si>
  <si>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</si>
  <si>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</si>
  <si>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</si>
  <si>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</si>
  <si>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</si>
  <si>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</si>
  <si>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</si>
  <si>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</si>
  <si>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</si>
  <si>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</si>
  <si>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</si>
  <si>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</si>
  <si>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</si>
  <si>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</si>
  <si>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</si>
  <si>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</si>
  <si>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</si>
  <si>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</si>
  <si>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</si>
  <si>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</si>
  <si>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</si>
  <si>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</si>
  <si>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</si>
  <si>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</si>
  <si>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</si>
  <si>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</si>
  <si>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</si>
  <si>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</si>
  <si>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</si>
  <si>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</si>
  <si>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</si>
  <si>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</si>
  <si>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</si>
  <si>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</si>
  <si>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</si>
  <si>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</si>
  <si>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</si>
  <si>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</si>
  <si>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</si>
  <si>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</si>
  <si>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</si>
  <si>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</si>
  <si>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</si>
  <si>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</si>
  <si>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</si>
  <si>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</si>
  <si>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</si>
  <si>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</si>
  <si>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</si>
  <si>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</si>
  <si>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</si>
  <si>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</si>
  <si>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</si>
  <si>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</si>
  <si>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</si>
  <si>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</si>
  <si>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</si>
  <si>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</si>
  <si>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</si>
  <si>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</si>
  <si>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</si>
  <si>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</si>
  <si>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</si>
  <si>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</si>
  <si>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</si>
  <si>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</si>
  <si>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</si>
  <si>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</si>
  <si>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</si>
  <si>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</si>
  <si>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</si>
  <si>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</si>
  <si>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</si>
  <si>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</si>
  <si>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</si>
  <si>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</si>
  <si>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</si>
  <si>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</si>
  <si>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</si>
  <si>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</si>
  <si>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</si>
  <si>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</si>
  <si>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</si>
  <si>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</si>
  <si>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</si>
  <si>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</si>
  <si>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</si>
  <si>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</si>
  <si>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</si>
  <si>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</si>
  <si>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</si>
  <si>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</si>
  <si>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</si>
  <si>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</si>
  <si>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</si>
  <si>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</si>
  <si>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</si>
  <si>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</si>
  <si>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</si>
  <si>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</si>
  <si>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</si>
  <si>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</si>
  <si>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</si>
  <si>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</si>
  <si>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</si>
  <si>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</si>
  <si>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</si>
  <si>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</si>
  <si>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</si>
  <si>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</si>
  <si>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</si>
  <si>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</si>
  <si>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</si>
  <si>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</si>
  <si>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</si>
  <si>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</si>
  <si>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</si>
  <si>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</si>
  <si>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</si>
  <si>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</si>
  <si>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</si>
  <si>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</si>
  <si>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</si>
  <si>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</si>
  <si>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</si>
  <si>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</si>
  <si>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</si>
  <si>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</si>
  <si>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</si>
  <si>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</si>
  <si>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</si>
  <si>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</si>
  <si>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</si>
  <si>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</si>
  <si>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</si>
  <si>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</si>
  <si>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</si>
  <si>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</si>
  <si>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</si>
  <si>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</si>
  <si>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</si>
  <si>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</si>
  <si>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</si>
  <si>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</si>
  <si>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</si>
  <si>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</si>
  <si>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</si>
  <si>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</si>
  <si>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</si>
  <si>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</si>
  <si>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</si>
  <si>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</si>
  <si>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</si>
  <si>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</si>
  <si>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</si>
  <si>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</si>
  <si>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</si>
  <si>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</si>
  <si>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</si>
  <si>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</si>
  <si>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</si>
  <si>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</si>
  <si>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</si>
  <si>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</si>
  <si>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</si>
  <si>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</si>
  <si>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</si>
  <si>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</si>
  <si>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</si>
  <si>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</si>
  <si>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</si>
  <si>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</si>
  <si>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</si>
  <si>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</si>
  <si>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</si>
  <si>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</si>
  <si>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</si>
  <si>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</si>
  <si>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</si>
  <si>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</si>
  <si>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</si>
  <si>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</si>
  <si>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</si>
  <si>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</si>
  <si>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</si>
  <si>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</si>
  <si>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</si>
  <si>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</si>
  <si>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</si>
  <si>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</si>
  <si>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</si>
  <si>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</si>
  <si>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</si>
  <si>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</si>
  <si>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</si>
  <si>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</si>
  <si>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</si>
  <si>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</si>
  <si>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</si>
  <si>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</si>
  <si>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</si>
  <si>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</si>
  <si>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</si>
  <si>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</si>
  <si>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</si>
  <si>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</si>
  <si>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</si>
  <si>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</si>
  <si>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</si>
  <si>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</si>
  <si>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</si>
  <si>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</si>
  <si>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</si>
  <si>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</si>
  <si>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</si>
  <si>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</si>
  <si>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</si>
  <si>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</si>
  <si>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</si>
  <si>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</si>
  <si>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</si>
  <si>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</si>
  <si>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</si>
  <si>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</si>
  <si>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</si>
  <si>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</si>
  <si>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</si>
  <si>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</si>
  <si>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</si>
  <si>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</si>
  <si>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</si>
  <si>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</si>
  <si>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</si>
  <si>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</si>
  <si>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</si>
  <si>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</si>
  <si>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</si>
  <si>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</si>
  <si>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</si>
  <si>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</si>
  <si>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</si>
  <si>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</si>
  <si>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</si>
  <si>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</si>
  <si>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</si>
  <si>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</si>
  <si>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</si>
  <si>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</si>
  <si>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</si>
  <si>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</si>
  <si>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</si>
  <si>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</si>
  <si>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</si>
  <si>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</si>
  <si>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</si>
  <si>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</si>
  <si>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</si>
  <si>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</si>
  <si>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</si>
  <si>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</si>
  <si>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</si>
  <si>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</si>
  <si>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</si>
  <si>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</si>
  <si>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</si>
  <si>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</si>
  <si>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</si>
  <si>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</si>
  <si>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</si>
  <si>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</si>
  <si>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</si>
  <si>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</si>
  <si>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</si>
  <si>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</si>
  <si>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</si>
  <si>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</si>
  <si>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</si>
  <si>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</si>
  <si>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</si>
  <si>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</si>
  <si>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</si>
  <si>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</si>
  <si>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</si>
  <si>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</si>
  <si>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</si>
  <si>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</si>
  <si>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</si>
  <si>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</si>
  <si>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</si>
  <si>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</si>
  <si>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</si>
  <si>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</si>
  <si>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</si>
  <si>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</si>
  <si>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</si>
  <si>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</si>
  <si>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</si>
  <si>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</si>
  <si>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</si>
  <si>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</si>
  <si>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</si>
  <si>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</si>
  <si>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</si>
  <si>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</si>
  <si>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</si>
  <si>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</si>
  <si>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</si>
  <si>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</si>
  <si>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</si>
  <si>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</si>
  <si>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</si>
  <si>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</si>
  <si>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</si>
  <si>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</si>
  <si>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</si>
  <si>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</si>
  <si>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</si>
  <si>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</si>
  <si>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</si>
  <si>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</si>
  <si>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</si>
  <si>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</si>
  <si>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</si>
  <si>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</si>
  <si>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</si>
  <si>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</si>
  <si>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</si>
  <si>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</si>
  <si>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</si>
  <si>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</si>
  <si>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</si>
  <si>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</si>
  <si>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</si>
  <si>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</si>
  <si>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</si>
  <si>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</si>
  <si>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</si>
  <si>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</si>
  <si>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</si>
  <si>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</si>
  <si>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</si>
  <si>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</si>
  <si>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</si>
  <si>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</si>
  <si>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</si>
  <si>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</si>
  <si>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</si>
  <si>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</si>
  <si>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</si>
  <si>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</si>
  <si>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</si>
  <si>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</si>
  <si>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</si>
  <si>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</si>
  <si>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</si>
  <si>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</si>
  <si>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</si>
  <si>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</si>
  <si>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</si>
  <si>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</si>
  <si>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</si>
  <si>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</si>
  <si>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</si>
  <si>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</si>
  <si>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</si>
  <si>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</si>
  <si>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</si>
  <si>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</si>
  <si>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</si>
  <si>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</si>
  <si>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</si>
  <si>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</si>
  <si>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</si>
  <si>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</si>
  <si>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</si>
  <si>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</si>
  <si>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</si>
  <si>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</si>
  <si>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</si>
  <si>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</si>
  <si>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</si>
  <si>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</si>
  <si>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</si>
  <si>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</si>
  <si>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</si>
  <si>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</si>
  <si>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</si>
  <si>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</si>
  <si>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</si>
  <si>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</si>
  <si>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</si>
  <si>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</si>
  <si>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</si>
  <si>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</si>
  <si>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</si>
  <si>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</si>
  <si>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</si>
  <si>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</si>
  <si>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</si>
  <si>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</si>
  <si>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</si>
  <si>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</si>
  <si>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</si>
  <si>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</si>
  <si>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</si>
  <si>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</si>
  <si>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</si>
  <si>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</si>
  <si>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</si>
  <si>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</si>
  <si>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</si>
  <si>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</si>
  <si>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</si>
  <si>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</si>
  <si>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</si>
  <si>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</si>
  <si>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</si>
  <si>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</si>
  <si>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</si>
  <si>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</si>
  <si>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</si>
  <si>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</si>
  <si>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</si>
  <si>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</si>
  <si>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</si>
  <si>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</si>
  <si>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</si>
  <si>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</si>
  <si>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</si>
  <si>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</si>
  <si>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</si>
  <si>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</si>
  <si>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</si>
  <si>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</si>
  <si>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</si>
  <si>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</si>
  <si>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</si>
  <si>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</si>
  <si>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</si>
  <si>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</si>
  <si>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</si>
  <si>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</si>
  <si>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</si>
  <si>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</si>
  <si>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</si>
  <si>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</si>
  <si>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</si>
  <si>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</si>
  <si>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</si>
  <si>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</si>
  <si>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</si>
  <si>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</si>
  <si>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</si>
  <si>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</si>
  <si>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</si>
  <si>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</si>
  <si>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</si>
  <si>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</si>
  <si>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</si>
  <si>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</si>
  <si>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</si>
  <si>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</si>
  <si>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</si>
  <si>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</si>
  <si>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</si>
  <si>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</si>
  <si>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</si>
  <si>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</si>
  <si>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</si>
  <si>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</si>
  <si>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</si>
  <si>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</si>
  <si>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</si>
  <si>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</si>
  <si>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</si>
  <si>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</si>
  <si>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</si>
  <si>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</si>
  <si>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</si>
  <si>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</si>
  <si>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</si>
  <si>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</si>
  <si>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</si>
  <si>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</si>
  <si>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</si>
  <si>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</si>
  <si>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</si>
  <si>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</si>
  <si>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</si>
  <si>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</si>
  <si>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</si>
  <si>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</si>
  <si>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</si>
  <si>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</si>
  <si>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</si>
  <si>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</si>
  <si>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</si>
  <si>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</si>
  <si>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</si>
  <si>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</si>
  <si>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</si>
  <si>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</si>
  <si>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</si>
  <si>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</si>
  <si>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</si>
  <si>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</si>
  <si>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</si>
  <si>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</si>
  <si>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</si>
  <si>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</si>
  <si>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</si>
  <si>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</si>
  <si>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</si>
  <si>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</si>
  <si>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</si>
  <si>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</si>
  <si>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</si>
  <si>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</si>
  <si>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</si>
  <si>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</si>
  <si>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</si>
  <si>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</si>
  <si>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</si>
  <si>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</si>
  <si>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</si>
  <si>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</si>
  <si>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</si>
  <si>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</si>
  <si>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</si>
  <si>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</si>
  <si>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</si>
  <si>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</si>
  <si>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</si>
  <si>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</si>
  <si>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</si>
  <si>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</si>
  <si>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</si>
  <si>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</si>
  <si>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</si>
  <si>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</si>
  <si>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</si>
  <si>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</si>
  <si>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</si>
  <si>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</si>
  <si>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</si>
  <si>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</si>
  <si>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</si>
  <si>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</si>
  <si>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</si>
  <si>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</si>
  <si>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</si>
  <si>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</si>
  <si>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</si>
  <si>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</si>
  <si>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</si>
  <si>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</si>
  <si>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</si>
  <si>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</si>
  <si>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</si>
  <si>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</si>
  <si>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</si>
  <si>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</si>
  <si>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</si>
  <si>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</si>
  <si>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</si>
  <si>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</si>
  <si>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</si>
  <si>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</si>
  <si>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</si>
  <si>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</si>
  <si>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</si>
  <si>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</si>
  <si>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</si>
  <si>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</si>
  <si>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</si>
  <si>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</si>
  <si>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</si>
  <si>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</si>
  <si>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</si>
  <si>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</si>
  <si>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</si>
  <si>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</si>
  <si>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</si>
  <si>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</si>
  <si>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</si>
  <si>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</si>
  <si>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</si>
  <si>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</si>
  <si>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</si>
  <si>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</si>
  <si>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</si>
  <si>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</si>
  <si>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</si>
  <si>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</si>
  <si>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</si>
  <si>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</si>
  <si>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</si>
  <si>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</si>
  <si>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</si>
  <si>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</si>
  <si>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</si>
  <si>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</si>
  <si>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</si>
  <si>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</si>
  <si>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</si>
  <si>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</si>
  <si>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</si>
  <si>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</si>
  <si>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</si>
  <si>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</si>
  <si>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</si>
  <si>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</si>
  <si>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</si>
  <si>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</si>
  <si>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</si>
  <si>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</si>
  <si>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</si>
  <si>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</si>
  <si>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</si>
  <si>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</si>
  <si>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</si>
  <si>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</si>
  <si>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</si>
  <si>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</si>
  <si>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</si>
  <si>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</si>
  <si>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</si>
  <si>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</si>
  <si>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</si>
  <si>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</si>
  <si>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</si>
  <si>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</si>
  <si>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</si>
  <si>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</si>
  <si>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</si>
  <si>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</si>
  <si>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</si>
  <si>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</si>
  <si>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</si>
  <si>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</si>
  <si>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</si>
  <si>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</si>
  <si>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</si>
  <si>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</si>
  <si>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</si>
  <si>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</si>
  <si>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</si>
  <si>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</si>
  <si>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</si>
  <si>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</si>
  <si>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</si>
  <si>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</si>
  <si>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</si>
  <si>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</si>
  <si>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</si>
  <si>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</si>
  <si>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</si>
  <si>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</si>
  <si>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</si>
  <si>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</si>
  <si>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</si>
  <si>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</si>
  <si>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</si>
  <si>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</si>
  <si>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</si>
  <si>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</si>
  <si>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</si>
  <si>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</si>
  <si>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</si>
  <si>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</si>
  <si>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</si>
  <si>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</si>
  <si>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</si>
  <si>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</si>
  <si>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</si>
  <si>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</si>
  <si>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</si>
  <si>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</si>
  <si>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</si>
  <si>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</si>
  <si>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</si>
  <si>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</si>
  <si>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</si>
  <si>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</si>
  <si>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</si>
  <si>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</si>
  <si>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</si>
  <si>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</si>
  <si>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</si>
  <si>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</si>
  <si>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</si>
  <si>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</si>
  <si>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</si>
  <si>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</si>
  <si>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</si>
  <si>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</si>
  <si>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</si>
  <si>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</si>
  <si>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</si>
  <si>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</si>
  <si>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</si>
  <si>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</si>
  <si>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</si>
  <si>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</si>
  <si>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</si>
  <si>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</si>
  <si>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</si>
  <si>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</si>
  <si>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</si>
  <si>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</si>
  <si>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</si>
  <si>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</si>
  <si>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</si>
  <si>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</si>
  <si>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</si>
  <si>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</si>
  <si>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</si>
  <si>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</si>
  <si>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</si>
  <si>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</si>
  <si>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</si>
  <si>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</si>
  <si>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</si>
  <si>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</si>
  <si>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</si>
  <si>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</si>
  <si>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</si>
  <si>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</si>
  <si>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</si>
  <si>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</si>
  <si>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</si>
  <si>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</si>
  <si>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</si>
  <si>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</si>
  <si>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</si>
  <si>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</si>
  <si>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</si>
  <si>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</si>
  <si>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</si>
  <si>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</si>
  <si>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</si>
  <si>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</si>
  <si>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</si>
  <si>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</si>
  <si>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</si>
  <si>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</si>
  <si>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</si>
  <si>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</si>
  <si>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</si>
  <si>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</si>
  <si>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</si>
  <si>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</si>
  <si>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</si>
  <si>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</si>
  <si>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</si>
  <si>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</si>
  <si>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</si>
  <si>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</si>
  <si>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</si>
  <si>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</si>
  <si>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</si>
  <si>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</si>
  <si>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</si>
  <si>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</si>
  <si>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</si>
  <si>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</si>
  <si>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</si>
  <si>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</si>
  <si>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</si>
  <si>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</si>
  <si>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</si>
  <si>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</si>
  <si>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</si>
  <si>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</si>
  <si>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</si>
  <si>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</si>
  <si>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</si>
  <si>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</si>
  <si>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</si>
  <si>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</si>
  <si>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</si>
  <si>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</si>
  <si>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</si>
  <si>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</si>
  <si>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</si>
  <si>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</si>
  <si>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</si>
  <si>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</si>
  <si>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</si>
  <si>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</si>
  <si>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</si>
  <si>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</si>
  <si>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</si>
  <si>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</si>
  <si>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</si>
  <si>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</si>
  <si>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</si>
  <si>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</si>
  <si>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</si>
  <si>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</si>
  <si>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</si>
  <si>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</si>
  <si>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</si>
  <si>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</si>
  <si>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</si>
  <si>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</si>
  <si>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</si>
  <si>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</si>
  <si>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</si>
  <si>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</si>
  <si>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</si>
  <si>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</si>
  <si>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</si>
  <si>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</si>
  <si>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</si>
  <si>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</si>
  <si>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</si>
  <si>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</si>
  <si>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</si>
  <si>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</si>
  <si>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</si>
  <si>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</si>
  <si>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</si>
  <si>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</si>
  <si>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</si>
  <si>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</si>
  <si>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</si>
  <si>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</si>
  <si>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</si>
  <si>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</si>
  <si>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</si>
  <si>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</si>
  <si>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</si>
  <si>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</si>
  <si>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</si>
  <si>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</si>
  <si>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</si>
  <si>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</si>
  <si>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</si>
  <si>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</si>
  <si>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</si>
  <si>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</si>
  <si>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</si>
  <si>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</si>
  <si>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</si>
  <si>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</si>
  <si>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</si>
  <si>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</si>
  <si>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</si>
  <si>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</si>
  <si>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</si>
  <si>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</si>
  <si>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</si>
  <si>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</si>
  <si>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</si>
  <si>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</si>
  <si>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</si>
  <si>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</si>
  <si>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</si>
  <si>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</si>
  <si>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</si>
  <si>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</si>
  <si>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</si>
  <si>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</si>
  <si>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</si>
  <si>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</si>
  <si>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</si>
  <si>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</si>
  <si>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</si>
  <si>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</si>
  <si>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</si>
  <si>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</si>
  <si>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</si>
  <si>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</si>
  <si>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</si>
  <si>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</si>
  <si>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</si>
  <si>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</si>
  <si>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</si>
  <si>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</si>
  <si>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</si>
  <si>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</si>
  <si>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</si>
  <si>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</si>
  <si>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</si>
  <si>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</si>
  <si>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</si>
  <si>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</si>
  <si>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</si>
  <si>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</si>
  <si>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</si>
  <si>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</si>
  <si>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</si>
  <si>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</si>
  <si>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</si>
  <si>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</si>
  <si>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</si>
  <si>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</si>
  <si>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</si>
  <si>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</si>
  <si>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</si>
  <si>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</si>
  <si>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</si>
  <si>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</si>
  <si>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</si>
  <si>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</si>
  <si>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</si>
  <si>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</si>
  <si>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</si>
  <si>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</si>
  <si>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</si>
  <si>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</si>
  <si>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</si>
  <si>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</si>
  <si>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</si>
  <si>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</si>
  <si>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</si>
  <si>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</si>
  <si>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</si>
  <si>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</si>
  <si>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</si>
  <si>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</si>
  <si>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</si>
  <si>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</si>
  <si>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</si>
  <si>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</si>
  <si>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</si>
  <si>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</si>
  <si>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</si>
  <si>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</si>
  <si>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</si>
  <si>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</si>
  <si>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</si>
  <si>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</si>
  <si>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</si>
  <si>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</si>
  <si>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</si>
  <si>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</si>
  <si>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</si>
  <si>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</si>
  <si>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</si>
  <si>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</si>
  <si>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</si>
  <si>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</si>
  <si>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</si>
  <si>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</si>
  <si>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</si>
  <si>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</si>
  <si>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</si>
  <si>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</si>
  <si>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</si>
  <si>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</si>
  <si>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</si>
  <si>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</si>
  <si>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</si>
  <si>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</si>
  <si>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</si>
  <si>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</si>
  <si>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</si>
  <si>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</si>
  <si>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</si>
  <si>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</si>
  <si>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</si>
  <si>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</si>
  <si>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</si>
  <si>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</si>
  <si>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</si>
  <si>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</si>
  <si>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</si>
  <si>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</si>
  <si>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</si>
  <si>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</si>
  <si>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</si>
  <si>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</si>
  <si>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</si>
  <si>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</si>
  <si>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</si>
  <si>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</si>
  <si>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</si>
  <si>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</si>
  <si>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</si>
  <si>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</si>
  <si>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</si>
  <si>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</si>
  <si>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</si>
  <si>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</si>
  <si>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</si>
  <si>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</si>
  <si>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</si>
  <si>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</si>
  <si>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</si>
  <si>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</si>
  <si>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</si>
  <si>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</si>
  <si>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</si>
  <si>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</si>
  <si>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</si>
  <si>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</si>
  <si>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</si>
  <si>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</si>
  <si>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</si>
  <si>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</si>
  <si>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</si>
  <si>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</si>
  <si>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</si>
  <si>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</si>
  <si>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</si>
  <si>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</si>
  <si>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</si>
  <si>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</si>
  <si>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</si>
  <si>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</si>
  <si>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</si>
  <si>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</si>
  <si>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</si>
  <si>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</si>
  <si>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</si>
  <si>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</si>
  <si>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</si>
  <si>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</si>
  <si>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</si>
  <si>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</si>
  <si>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</si>
  <si>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</si>
  <si>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</si>
  <si>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</si>
  <si>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</si>
  <si>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</si>
  <si>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</si>
  <si>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</si>
  <si>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</si>
  <si>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</si>
  <si>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</si>
  <si>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</si>
  <si>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</si>
  <si>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</si>
  <si>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</si>
  <si>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</si>
  <si>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</si>
  <si>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</si>
  <si>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</si>
  <si>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</si>
  <si>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</si>
  <si>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</si>
  <si>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</si>
  <si>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</si>
  <si>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</si>
  <si>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</si>
  <si>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</si>
  <si>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</si>
  <si>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</si>
  <si>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</si>
  <si>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</si>
  <si>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</si>
  <si>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</si>
  <si>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</si>
  <si>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</si>
  <si>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</si>
  <si>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</si>
  <si>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</si>
  <si>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</si>
  <si>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</si>
  <si>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</si>
  <si>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</si>
  <si>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</si>
  <si>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</si>
  <si>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</si>
  <si>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</si>
  <si>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</si>
  <si>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</si>
  <si>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</si>
  <si>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</si>
  <si>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</si>
  <si>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</si>
  <si>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</si>
  <si>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</si>
  <si>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</si>
  <si>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</si>
  <si>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</si>
  <si>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</si>
  <si>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</si>
  <si>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</si>
  <si>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</si>
  <si>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</si>
  <si>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</si>
  <si>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</si>
  <si>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</si>
  <si>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</si>
  <si>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</si>
  <si>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</si>
  <si>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</si>
  <si>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</si>
  <si>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</si>
  <si>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</si>
  <si>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</si>
  <si>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</si>
  <si>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</si>
  <si>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</si>
  <si>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</si>
  <si>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</si>
  <si>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</si>
  <si>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</si>
  <si>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</si>
  <si>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</si>
  <si>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</si>
  <si>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</si>
  <si>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</si>
  <si>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</si>
  <si>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</si>
  <si>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</si>
  <si>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</si>
  <si>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</si>
  <si>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</si>
  <si>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</si>
  <si>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</si>
  <si>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</si>
  <si>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</si>
  <si>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</si>
  <si>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</si>
  <si>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</si>
  <si>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</si>
  <si>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</si>
  <si>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</si>
  <si>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</si>
  <si>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</si>
  <si>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</si>
  <si>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</si>
  <si>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</si>
  <si>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</si>
  <si>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</si>
  <si>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</si>
  <si>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</si>
  <si>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</si>
  <si>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</si>
  <si>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</si>
  <si>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</si>
  <si>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</si>
  <si>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</si>
  <si>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</si>
  <si>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</si>
  <si>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</si>
  <si>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</si>
  <si>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</si>
  <si>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</si>
  <si>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</si>
  <si>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</si>
  <si>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</si>
  <si>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</si>
  <si>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</si>
  <si>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</si>
  <si>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</si>
  <si>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</si>
  <si>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</si>
  <si>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</si>
  <si>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</si>
  <si>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</si>
  <si>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</si>
  <si>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</si>
  <si>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</si>
  <si>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</si>
  <si>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</si>
  <si>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</si>
  <si>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</si>
  <si>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</si>
  <si>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</si>
  <si>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</si>
  <si>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</si>
  <si>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</si>
  <si>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</si>
  <si>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</si>
  <si>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</si>
  <si>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</si>
  <si>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</si>
  <si>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</si>
  <si>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</si>
  <si>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</si>
  <si>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</si>
  <si>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</si>
  <si>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</si>
  <si>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</si>
  <si>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</si>
  <si>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</si>
  <si>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</si>
  <si>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</si>
  <si>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</si>
  <si>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</si>
  <si>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</si>
  <si>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</si>
  <si>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</si>
  <si>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</si>
  <si>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</si>
  <si>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</si>
  <si>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</si>
  <si>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</si>
  <si>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</si>
  <si>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</si>
  <si>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</si>
  <si>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</si>
  <si>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</si>
  <si>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</si>
  <si>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</si>
  <si>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</si>
  <si>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</si>
  <si>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</si>
  <si>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</si>
  <si>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</si>
  <si>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</si>
  <si>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</si>
  <si>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</si>
  <si>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</si>
  <si>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</si>
  <si>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</si>
  <si>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</si>
  <si>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</si>
  <si>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</si>
  <si>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</si>
  <si>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</si>
  <si>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</si>
  <si>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</si>
  <si>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</si>
  <si>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</si>
  <si>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</si>
  <si>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</si>
  <si>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</si>
  <si>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</si>
  <si>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</si>
  <si>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</si>
  <si>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</si>
  <si>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</si>
  <si>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</si>
  <si>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</si>
  <si>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</si>
  <si>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</si>
  <si>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</si>
  <si>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</si>
  <si>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</si>
  <si>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</si>
  <si>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</si>
  <si>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</si>
  <si>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</si>
  <si>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</si>
  <si>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</si>
  <si>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</si>
  <si>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</si>
  <si>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</si>
  <si>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</si>
  <si>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</si>
  <si>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</si>
  <si>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</si>
  <si>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</si>
  <si>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</si>
  <si>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</si>
  <si>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</si>
  <si>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</si>
  <si>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</si>
  <si>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</si>
  <si>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</si>
  <si>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</si>
  <si>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</si>
  <si>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</si>
  <si>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</si>
  <si>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</si>
  <si>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</si>
  <si>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</si>
  <si>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</si>
  <si>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</si>
  <si>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</si>
  <si>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</si>
  <si>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</si>
  <si>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</si>
  <si>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</si>
  <si>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</si>
  <si>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</si>
  <si>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</si>
  <si>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</si>
  <si>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</si>
  <si>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</si>
  <si>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</si>
  <si>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</si>
  <si>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</si>
  <si>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</si>
  <si>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</si>
  <si>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</si>
  <si>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</si>
  <si>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</si>
  <si>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</si>
  <si>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</si>
  <si>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</si>
  <si>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</si>
  <si>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</si>
  <si>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</si>
  <si>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</si>
  <si>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</si>
  <si>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</si>
  <si>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</si>
  <si>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</si>
  <si>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</si>
  <si>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</si>
  <si>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</si>
  <si>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</si>
  <si>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</si>
  <si>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</si>
  <si>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</si>
  <si>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</si>
  <si>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</si>
  <si>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</si>
  <si>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</si>
  <si>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</si>
  <si>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</si>
  <si>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</si>
  <si>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</si>
  <si>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</si>
  <si>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</si>
  <si>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</si>
  <si>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</si>
  <si>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</si>
  <si>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</si>
  <si>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</si>
  <si>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</si>
  <si>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</si>
  <si>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</si>
  <si>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</si>
  <si>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</si>
  <si>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</si>
  <si>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</si>
  <si>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</si>
  <si>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</si>
  <si>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</si>
  <si>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</si>
  <si>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</si>
  <si>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</si>
  <si>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</si>
  <si>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</si>
  <si>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</si>
  <si>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</si>
  <si>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</si>
  <si>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</si>
  <si>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</si>
  <si>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</si>
  <si>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</si>
  <si>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</si>
  <si>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</si>
  <si>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</si>
  <si>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</si>
  <si>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</si>
  <si>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</si>
  <si>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</si>
  <si>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</si>
  <si>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</si>
  <si>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</si>
  <si>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</si>
  <si>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</si>
  <si>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</si>
  <si>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</si>
  <si>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</si>
  <si>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</si>
  <si>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</si>
  <si>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</si>
  <si>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</si>
  <si>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</si>
  <si>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</si>
  <si>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</si>
  <si>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</si>
  <si>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</si>
  <si>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</si>
  <si>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</si>
  <si>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</si>
  <si>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</si>
  <si>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</si>
  <si>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</si>
  <si>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</si>
  <si>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</si>
  <si>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</si>
  <si>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</si>
  <si>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</si>
  <si>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</si>
  <si>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</si>
  <si>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</si>
  <si>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</si>
  <si>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</si>
  <si>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</si>
  <si>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</si>
  <si>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</si>
  <si>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</si>
  <si>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</si>
  <si>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</si>
  <si>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</si>
  <si>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</si>
  <si>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</si>
  <si>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</si>
  <si>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</si>
  <si>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</si>
  <si>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</si>
  <si>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</si>
  <si>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</si>
  <si>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</si>
  <si>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</si>
  <si>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</si>
  <si>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</si>
  <si>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</si>
  <si>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</si>
  <si>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</si>
  <si>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</si>
  <si>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</si>
  <si>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</si>
  <si>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</si>
  <si>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</si>
  <si>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</si>
  <si>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</si>
  <si>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</si>
  <si>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</si>
  <si>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</si>
  <si>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</si>
  <si>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</si>
  <si>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</si>
  <si>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</si>
  <si>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</si>
  <si>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</si>
  <si>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</si>
  <si>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</si>
  <si>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</si>
  <si>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</si>
  <si>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</si>
  <si>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</si>
  <si>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</si>
  <si>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</si>
  <si>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</si>
  <si>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</si>
  <si>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</si>
  <si>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</si>
  <si>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</si>
  <si>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</si>
  <si>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</si>
  <si>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</si>
  <si>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</si>
  <si>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</si>
  <si>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</si>
  <si>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</si>
  <si>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</si>
  <si>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</si>
  <si>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</si>
  <si>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</si>
  <si>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</si>
  <si>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</si>
  <si>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</si>
  <si>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</si>
  <si>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</si>
  <si>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</si>
  <si>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</si>
  <si>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</si>
  <si>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</si>
  <si>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</si>
  <si>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</si>
  <si>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</si>
  <si>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</si>
  <si>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</si>
  <si>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</si>
  <si>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</si>
  <si>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</si>
  <si>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</si>
  <si>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</si>
  <si>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</si>
  <si>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</si>
  <si>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</si>
  <si>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</si>
  <si>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</si>
  <si>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</si>
  <si>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</si>
  <si>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</si>
  <si>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</si>
  <si>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</si>
  <si>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</si>
  <si>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</si>
  <si>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</si>
  <si>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</si>
  <si>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</si>
  <si>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</si>
  <si>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</si>
  <si>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</si>
  <si>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</si>
  <si>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</si>
  <si>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</si>
  <si>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</si>
  <si>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</si>
  <si>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</si>
  <si>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</si>
  <si>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</si>
  <si>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</si>
  <si>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</si>
  <si>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</si>
  <si>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</si>
  <si>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</si>
  <si>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</si>
  <si>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</si>
  <si>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</si>
  <si>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</si>
  <si>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</si>
  <si>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</si>
  <si>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</si>
  <si>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</si>
  <si>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</si>
  <si>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</si>
  <si>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</si>
  <si>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</si>
  <si>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</si>
  <si>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</si>
  <si>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</si>
  <si>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</si>
  <si>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</si>
  <si>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</si>
  <si>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</si>
  <si>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</si>
  <si>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</si>
  <si>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</si>
  <si>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</si>
  <si>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</si>
  <si>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</si>
  <si>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</si>
  <si>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</si>
  <si>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</si>
  <si>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</si>
  <si>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</si>
  <si>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</si>
  <si>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</si>
  <si>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</si>
  <si>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</si>
  <si>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</si>
  <si>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</si>
  <si>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</si>
  <si>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</si>
  <si>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</si>
  <si>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</si>
  <si>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</si>
  <si>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</si>
  <si>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</si>
  <si>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</si>
  <si>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</si>
  <si>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</si>
  <si>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</si>
  <si>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</si>
  <si>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</si>
  <si>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</si>
  <si>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</si>
  <si>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</si>
  <si>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</si>
  <si>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</si>
  <si>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</si>
  <si>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</si>
  <si>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</si>
  <si>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</si>
  <si>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</si>
  <si>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</si>
  <si>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</si>
  <si>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</si>
  <si>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</si>
  <si>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</si>
  <si>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</si>
  <si>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</si>
  <si>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</si>
  <si>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</si>
  <si>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</si>
  <si>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</si>
  <si>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</si>
  <si>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</si>
  <si>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</si>
  <si>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</si>
  <si>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</si>
  <si>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</si>
  <si>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</si>
  <si>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</si>
  <si>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</si>
  <si>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</si>
  <si>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</si>
  <si>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</si>
  <si>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</si>
  <si>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</si>
  <si>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</si>
  <si>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</si>
  <si>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</si>
  <si>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</si>
  <si>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</si>
  <si>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</si>
  <si>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</si>
  <si>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</si>
  <si>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</si>
  <si>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</si>
  <si>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</si>
  <si>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</si>
  <si>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</si>
  <si>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</si>
  <si>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</si>
  <si>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</si>
  <si>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</si>
  <si>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</si>
  <si>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</si>
  <si>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</si>
  <si>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</si>
  <si>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</si>
  <si>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</si>
  <si>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</si>
  <si>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</si>
  <si>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</si>
  <si>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</si>
  <si>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</si>
  <si>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</si>
  <si>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</si>
  <si>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</si>
  <si>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</si>
  <si>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</si>
  <si>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</si>
  <si>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</si>
  <si>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</si>
  <si>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</si>
  <si>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</si>
  <si>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</si>
  <si>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</si>
  <si>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</si>
  <si>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</si>
  <si>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</si>
  <si>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</si>
  <si>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</si>
  <si>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</si>
  <si>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</si>
  <si>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</si>
  <si>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</si>
  <si>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</si>
  <si>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</si>
  <si>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</si>
  <si>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</si>
  <si>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</si>
  <si>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</si>
  <si>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</si>
  <si>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</si>
  <si>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</si>
  <si>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</si>
  <si>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</si>
  <si>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</si>
  <si>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</si>
  <si>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</si>
  <si>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</si>
  <si>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</si>
  <si>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</si>
  <si>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</si>
  <si>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</si>
  <si>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</si>
  <si>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</si>
  <si>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</si>
  <si>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</si>
  <si>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</si>
  <si>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</si>
  <si>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</si>
  <si>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</si>
  <si>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</si>
  <si>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</si>
  <si>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</si>
  <si>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</si>
  <si>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</si>
  <si>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</si>
  <si>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</si>
  <si>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</si>
  <si>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</si>
  <si>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</si>
  <si>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</si>
  <si>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</si>
  <si>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</si>
  <si>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</si>
  <si>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</si>
  <si>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</si>
  <si>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</si>
  <si>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</si>
  <si>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</si>
  <si>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</si>
  <si>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</si>
  <si>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</si>
  <si>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</si>
  <si>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</si>
  <si>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</si>
  <si>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</si>
  <si>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</si>
  <si>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</si>
  <si>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</si>
  <si>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</si>
  <si>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</si>
  <si>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</si>
  <si>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</si>
  <si>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</si>
  <si>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</si>
  <si>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</si>
  <si>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</si>
  <si>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</si>
  <si>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</si>
  <si>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</si>
  <si>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</si>
  <si>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</si>
  <si>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</si>
  <si>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</si>
  <si>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</si>
  <si>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</si>
  <si>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</si>
  <si>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</si>
  <si>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</si>
  <si>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</si>
  <si>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</si>
  <si>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</si>
  <si>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</si>
  <si>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</si>
  <si>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</si>
  <si>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</si>
  <si>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</si>
  <si>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</si>
  <si>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</si>
  <si>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</si>
  <si>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</si>
  <si>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</si>
  <si>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</si>
  <si>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</si>
  <si>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</si>
  <si>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</si>
  <si>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</si>
  <si>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</si>
  <si>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</si>
  <si>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</si>
  <si>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</si>
  <si>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</si>
  <si>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</si>
  <si>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</si>
  <si>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</si>
  <si>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</si>
  <si>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</si>
  <si>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</si>
  <si>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</si>
  <si>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</si>
  <si>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</si>
  <si>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</si>
  <si>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</si>
  <si>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</si>
  <si>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</si>
  <si>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</si>
  <si>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</si>
  <si>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</si>
  <si>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</si>
  <si>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</si>
  <si>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</si>
  <si>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</si>
  <si>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</si>
  <si>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</si>
  <si>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</si>
  <si>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</si>
  <si>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</si>
  <si>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</si>
  <si>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</si>
  <si>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</si>
  <si>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</si>
  <si>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</si>
  <si>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</si>
  <si>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</si>
  <si>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</si>
  <si>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</si>
  <si>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</si>
  <si>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</si>
  <si>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</si>
  <si>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</si>
  <si>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</si>
  <si>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</si>
  <si>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</si>
  <si>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</si>
  <si>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</si>
  <si>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</si>
  <si>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</si>
  <si>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</si>
  <si>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</si>
  <si>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</si>
  <si>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</si>
  <si>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</si>
  <si>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</si>
  <si>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</si>
  <si>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</si>
  <si>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</si>
  <si>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</si>
  <si>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</si>
  <si>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</si>
  <si>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</si>
  <si>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</si>
  <si>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</si>
  <si>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</si>
  <si>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</si>
  <si>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</si>
  <si>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</si>
  <si>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</si>
  <si>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</si>
  <si>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</si>
  <si>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</si>
  <si>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</si>
  <si>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</si>
  <si>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</si>
  <si>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</si>
  <si>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</si>
  <si>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</si>
  <si>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</si>
  <si>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</si>
  <si>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</si>
  <si>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</si>
  <si>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</si>
  <si>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</si>
  <si>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</si>
  <si>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</si>
  <si>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</si>
  <si>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</si>
  <si>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</si>
  <si>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</si>
  <si>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</si>
  <si>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</si>
  <si>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</si>
  <si>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</si>
  <si>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</si>
  <si>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</si>
  <si>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</si>
  <si>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</si>
  <si>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</si>
  <si>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</si>
  <si>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</si>
  <si>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</si>
  <si>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</si>
  <si>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</si>
  <si>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</si>
  <si>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</si>
  <si>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</si>
  <si>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</si>
  <si>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</si>
  <si>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</si>
  <si>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</si>
  <si>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</si>
  <si>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</si>
  <si>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</si>
  <si>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</si>
  <si>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</si>
  <si>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</si>
  <si>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</si>
  <si>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</si>
  <si>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</si>
  <si>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</si>
  <si>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</si>
  <si>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</si>
  <si>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</si>
  <si>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</si>
  <si>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</si>
  <si>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</si>
  <si>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</si>
  <si>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</si>
  <si>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</si>
  <si>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</si>
  <si>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</si>
  <si>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</si>
  <si>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</si>
  <si>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</si>
  <si>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</si>
  <si>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</si>
  <si>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</si>
  <si>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</si>
  <si>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</si>
  <si>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</si>
  <si>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</si>
  <si>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</si>
  <si>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</si>
  <si>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</si>
  <si>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</si>
  <si>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</si>
  <si>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</si>
  <si>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</si>
  <si>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</si>
  <si>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</si>
  <si>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</si>
  <si>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</si>
  <si>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</si>
  <si>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</si>
  <si>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</si>
  <si>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</si>
  <si>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</si>
  <si>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</si>
  <si>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</si>
  <si>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</si>
  <si>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</si>
  <si>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</si>
  <si>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</si>
  <si>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</si>
  <si>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</si>
  <si>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</si>
  <si>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</si>
  <si>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</si>
  <si>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</si>
  <si>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</si>
  <si>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</si>
  <si>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</si>
  <si>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</si>
  <si>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</si>
  <si>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</si>
  <si>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</si>
  <si>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</si>
  <si>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</si>
  <si>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</si>
  <si>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</si>
  <si>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</si>
  <si>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</si>
  <si>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</si>
  <si>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</si>
  <si>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</si>
  <si>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</si>
  <si>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</si>
  <si>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</si>
  <si>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</si>
  <si>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</si>
  <si>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</si>
  <si>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</si>
  <si>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</si>
  <si>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</si>
  <si>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</si>
  <si>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</si>
  <si>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</si>
  <si>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</si>
  <si>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</si>
  <si>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</si>
  <si>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</si>
  <si>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</si>
  <si>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</si>
  <si>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</si>
  <si>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</si>
  <si>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</si>
  <si>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</si>
  <si>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</si>
  <si>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</si>
  <si>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</si>
  <si>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</si>
  <si>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</si>
  <si>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</si>
  <si>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</si>
  <si>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</si>
  <si>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</si>
  <si>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</si>
  <si>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</si>
  <si>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</si>
  <si>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</si>
  <si>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</si>
  <si>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</si>
  <si>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</si>
  <si>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</si>
  <si>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</si>
  <si>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</si>
  <si>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</si>
  <si>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</si>
  <si>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</si>
  <si>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</si>
  <si>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</si>
  <si>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</si>
  <si>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</si>
  <si>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</si>
  <si>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</si>
  <si>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</si>
  <si>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</si>
  <si>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</si>
  <si>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</si>
  <si>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</si>
  <si>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</si>
  <si>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</si>
  <si>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</si>
  <si>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</si>
  <si>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</si>
  <si>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</si>
  <si>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</si>
  <si>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</si>
  <si>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</si>
  <si>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</si>
  <si>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</si>
  <si>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</si>
  <si>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</si>
  <si>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</si>
  <si>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</si>
  <si>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</si>
  <si>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</si>
  <si>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</si>
  <si>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</si>
  <si>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</si>
  <si>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</si>
  <si>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</si>
  <si>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</si>
  <si>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</si>
  <si>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</si>
  <si>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</si>
  <si>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</si>
  <si>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</si>
  <si>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</si>
  <si>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</si>
  <si>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</si>
  <si>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</si>
  <si>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</si>
  <si>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</si>
  <si>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</si>
  <si>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</si>
  <si>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</si>
  <si>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</si>
  <si>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</si>
  <si>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</si>
  <si>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</si>
  <si>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</si>
  <si>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</si>
  <si>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</si>
  <si>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</si>
  <si>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</si>
  <si>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</si>
  <si>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</si>
  <si>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</si>
  <si>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</si>
  <si>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</si>
  <si>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</si>
  <si>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</si>
  <si>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</si>
  <si>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</si>
  <si>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</si>
  <si>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</si>
  <si>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</si>
  <si>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</si>
  <si>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</si>
  <si>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</si>
  <si>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</si>
  <si>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</si>
  <si>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</si>
  <si>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</si>
  <si>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</si>
  <si>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</si>
  <si>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</si>
  <si>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</si>
  <si>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</si>
  <si>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</si>
  <si>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</si>
  <si>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</si>
  <si>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</si>
  <si>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</si>
  <si>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</si>
  <si>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</si>
  <si>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</si>
  <si>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</si>
  <si>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</si>
  <si>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</si>
  <si>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</si>
  <si>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</si>
  <si>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</si>
  <si>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</si>
  <si>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</si>
  <si>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</si>
  <si>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</si>
  <si>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</si>
  <si>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</si>
  <si>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</si>
  <si>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</si>
  <si>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</si>
  <si>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</si>
  <si>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</si>
  <si>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</si>
  <si>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</si>
  <si>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</si>
  <si>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</si>
  <si>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</si>
  <si>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</si>
  <si>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</si>
  <si>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</si>
  <si>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</si>
  <si>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</si>
  <si>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</si>
  <si>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</si>
  <si>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</si>
  <si>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</si>
  <si>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</si>
  <si>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</si>
  <si>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</si>
  <si>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</si>
  <si>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</si>
  <si>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</si>
  <si>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</si>
  <si>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</si>
  <si>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</si>
  <si>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</si>
  <si>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</si>
  <si>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</si>
  <si>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</si>
  <si>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</si>
  <si>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</si>
  <si>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</si>
  <si>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</si>
  <si>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</si>
  <si>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</si>
  <si>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</si>
  <si>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</si>
  <si>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</si>
  <si>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</si>
  <si>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</si>
  <si>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</si>
  <si>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</si>
  <si>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</si>
  <si>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</si>
  <si>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</si>
  <si>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</si>
  <si>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</si>
  <si>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</si>
  <si>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</si>
  <si>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</si>
  <si>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</si>
  <si>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</si>
  <si>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</si>
  <si>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</si>
  <si>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</si>
  <si>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</si>
  <si>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</si>
  <si>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</si>
  <si>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</si>
  <si>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</si>
  <si>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</si>
  <si>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</si>
  <si>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</si>
  <si>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</si>
  <si>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</si>
  <si>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</si>
  <si>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</si>
  <si>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</si>
  <si>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</si>
  <si>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</si>
  <si>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</si>
  <si>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</si>
  <si>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</si>
  <si>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</si>
  <si>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</si>
  <si>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</si>
  <si>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</si>
  <si>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</si>
  <si>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</si>
  <si>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</si>
  <si>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</si>
  <si>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</si>
  <si>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</si>
  <si>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</si>
  <si>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</si>
  <si>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</si>
  <si>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</si>
  <si>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</si>
  <si>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</si>
  <si>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</si>
  <si>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</si>
  <si>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</si>
  <si>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</si>
  <si>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</si>
  <si>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</si>
  <si>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</si>
  <si>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</si>
  <si>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</si>
  <si>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</si>
  <si>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</si>
  <si>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</si>
  <si>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</si>
  <si>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</si>
  <si>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</si>
  <si>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</si>
  <si>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</si>
  <si>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</si>
  <si>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</si>
  <si>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</si>
  <si>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</si>
  <si>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</si>
  <si>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</si>
  <si>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</si>
  <si>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</si>
  <si>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</si>
  <si>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</si>
  <si>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</si>
  <si>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</si>
  <si>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</si>
  <si>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</si>
  <si>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</si>
  <si>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</si>
  <si>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</si>
  <si>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</si>
  <si>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</si>
  <si>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</si>
  <si>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</si>
  <si>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</si>
  <si>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</si>
  <si>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</si>
  <si>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</si>
  <si>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</si>
  <si>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</si>
  <si>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</si>
  <si>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</si>
  <si>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</si>
  <si>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</si>
  <si>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</si>
  <si>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</si>
  <si>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</si>
  <si>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</si>
  <si>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</si>
  <si>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</si>
  <si>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</si>
  <si>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</si>
  <si>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</si>
  <si>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</si>
  <si>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</si>
  <si>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</si>
  <si>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</si>
  <si>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</si>
  <si>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</si>
  <si>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</si>
  <si>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</si>
  <si>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</si>
  <si>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</si>
  <si>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</si>
  <si>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</si>
  <si>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</si>
  <si>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</si>
  <si>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</si>
  <si>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</si>
  <si>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</si>
  <si>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</si>
  <si>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</si>
  <si>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</si>
  <si>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</si>
  <si>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</si>
  <si>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</si>
  <si>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</si>
  <si>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</si>
  <si>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</si>
  <si>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</si>
  <si>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</si>
  <si>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</si>
  <si>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</si>
  <si>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</si>
  <si>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</si>
  <si>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</si>
  <si>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</si>
  <si>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</si>
  <si>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</si>
  <si>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</si>
  <si>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</si>
  <si>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</si>
  <si>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</si>
  <si>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</si>
  <si>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</si>
  <si>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</si>
  <si>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</si>
  <si>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</si>
  <si>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</si>
  <si>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</si>
  <si>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</si>
  <si>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</si>
  <si>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</si>
  <si>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</si>
  <si>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</si>
  <si>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</si>
  <si>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</si>
  <si>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</si>
  <si>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</si>
  <si>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</si>
  <si>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</si>
  <si>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</si>
  <si>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</si>
  <si>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</si>
  <si>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</si>
  <si>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</si>
  <si>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</si>
  <si>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</si>
  <si>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</si>
  <si>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</si>
  <si>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</si>
  <si>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</si>
  <si>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</si>
  <si>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</si>
  <si>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</si>
  <si>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</si>
  <si>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</si>
  <si>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</si>
  <si>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</si>
  <si>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</si>
  <si>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</si>
  <si>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</si>
  <si>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</si>
  <si>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</si>
  <si>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</si>
  <si>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</si>
  <si>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</si>
  <si>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</si>
  <si>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</si>
  <si>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</si>
  <si>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</si>
  <si>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</si>
  <si>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</si>
  <si>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</si>
  <si>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</si>
  <si>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</si>
  <si>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</si>
  <si>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</si>
  <si>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</si>
  <si>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</si>
  <si>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</si>
  <si>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</si>
  <si>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</si>
  <si>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</si>
  <si>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</si>
  <si>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</si>
  <si>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</si>
  <si>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</si>
  <si>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</si>
  <si>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</si>
  <si>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</si>
  <si>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</si>
  <si>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</si>
  <si>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</si>
  <si>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</si>
  <si>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</si>
  <si>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</si>
  <si>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</si>
  <si>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</si>
  <si>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</si>
  <si>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</si>
  <si>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</si>
  <si>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</si>
  <si>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</si>
  <si>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</si>
  <si>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</si>
  <si>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</si>
  <si>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</si>
  <si>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</si>
  <si>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</si>
  <si>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</si>
  <si>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</si>
  <si>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</si>
  <si>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</si>
  <si>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</si>
  <si>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</si>
  <si>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</si>
  <si>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</si>
  <si>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</si>
  <si>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</si>
  <si>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</si>
  <si>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</si>
  <si>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</si>
  <si>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</si>
  <si>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</si>
  <si>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</si>
  <si>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</si>
  <si>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</si>
  <si>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</si>
  <si>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</si>
  <si>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</si>
  <si>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</si>
  <si>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</si>
  <si>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</si>
  <si>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</si>
  <si>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</si>
  <si>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</si>
  <si>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</si>
  <si>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</si>
  <si>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</si>
  <si>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</si>
  <si>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</si>
  <si>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</si>
  <si>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</si>
  <si>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</si>
  <si>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</si>
  <si>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</si>
  <si>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</si>
  <si>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</si>
  <si>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</si>
  <si>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</si>
  <si>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</si>
  <si>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</si>
  <si>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</si>
  <si>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</si>
  <si>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</si>
  <si>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</si>
  <si>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</si>
  <si>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</si>
  <si>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</si>
  <si>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</si>
  <si>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</si>
  <si>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</si>
  <si>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</si>
  <si>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</si>
  <si>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</si>
  <si>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</si>
  <si>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</si>
  <si>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</si>
  <si>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</si>
  <si>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</si>
  <si>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</si>
  <si>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</si>
  <si>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</si>
  <si>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</si>
  <si>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</si>
  <si>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</si>
  <si>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</si>
  <si>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</si>
  <si>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</si>
  <si>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</si>
  <si>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</si>
  <si>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</si>
  <si>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</si>
  <si>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</si>
  <si>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</si>
  <si>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</si>
  <si>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</si>
  <si>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</si>
  <si>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</si>
  <si>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</si>
  <si>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</si>
  <si>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</si>
  <si>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</si>
  <si>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</si>
  <si>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</si>
  <si>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</si>
  <si>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</si>
  <si>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</si>
  <si>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</si>
  <si>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</si>
  <si>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</si>
  <si>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</si>
  <si>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</si>
  <si>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</si>
  <si>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</si>
  <si>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</si>
  <si>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</si>
  <si>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</si>
  <si>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</si>
  <si>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</si>
  <si>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</si>
  <si>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</si>
  <si>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</si>
  <si>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</si>
  <si>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</si>
  <si>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</si>
  <si>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</si>
  <si>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</si>
  <si>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</si>
  <si>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</si>
  <si>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</si>
  <si>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</si>
  <si>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</si>
  <si>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</si>
  <si>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</si>
  <si>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</si>
  <si>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</si>
  <si>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</si>
  <si>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</si>
  <si>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</si>
  <si>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</si>
  <si>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</si>
  <si>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</si>
  <si>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</si>
  <si>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</si>
  <si>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</si>
  <si>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</si>
  <si>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</si>
  <si>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</si>
  <si>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</si>
  <si>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</si>
  <si>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</si>
  <si>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</si>
  <si>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</si>
  <si>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</si>
  <si>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</si>
  <si>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</si>
  <si>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</si>
  <si>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</si>
  <si>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</si>
  <si>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</si>
  <si>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</si>
  <si>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</si>
  <si>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</si>
  <si>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</si>
  <si>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</si>
  <si>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</si>
  <si>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</si>
  <si>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</si>
  <si>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</si>
  <si>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</si>
  <si>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</si>
  <si>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</si>
  <si>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</si>
  <si>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</si>
  <si>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</si>
  <si>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</si>
  <si>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</si>
  <si>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</si>
  <si>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</si>
  <si>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</si>
  <si>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</si>
  <si>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</si>
  <si>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</si>
  <si>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</si>
  <si>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</si>
  <si>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</si>
  <si>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</si>
  <si>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</si>
  <si>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</si>
  <si>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</si>
  <si>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</si>
  <si>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</si>
  <si>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</si>
  <si>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</si>
  <si>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</si>
  <si>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</si>
  <si>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</si>
  <si>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</si>
  <si>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</si>
  <si>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</si>
  <si>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</si>
  <si>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</si>
  <si>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</si>
  <si>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</si>
  <si>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</si>
  <si>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</si>
  <si>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</si>
  <si>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</si>
  <si>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</si>
  <si>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</si>
  <si>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</si>
  <si>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</si>
  <si>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</si>
  <si>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</si>
  <si>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</si>
  <si>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</si>
  <si>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</si>
  <si>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</si>
  <si>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</si>
  <si>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</si>
  <si>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</si>
  <si>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</si>
  <si>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</si>
  <si>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</si>
  <si>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</si>
  <si>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</si>
  <si>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</si>
  <si>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</si>
  <si>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</si>
  <si>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</si>
  <si>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</si>
  <si>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</si>
  <si>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</si>
  <si>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</si>
  <si>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</si>
  <si>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</si>
  <si>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</si>
  <si>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</si>
  <si>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</si>
  <si>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</si>
  <si>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</si>
  <si>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</si>
  <si>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</si>
  <si>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</si>
  <si>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</si>
  <si>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</si>
  <si>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</si>
  <si>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</si>
  <si>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</si>
  <si>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</si>
  <si>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</si>
  <si>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</si>
  <si>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</si>
  <si>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</si>
  <si>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</si>
  <si>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</si>
  <si>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</si>
  <si>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</si>
  <si>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</si>
  <si>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</si>
  <si>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</si>
  <si>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</si>
  <si>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</si>
  <si>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</si>
  <si>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</si>
  <si>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</si>
  <si>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</si>
  <si>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</si>
  <si>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</si>
  <si>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</si>
  <si>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</si>
  <si>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</si>
  <si>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</si>
  <si>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</si>
  <si>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</si>
  <si>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</si>
  <si>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</si>
  <si>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</si>
  <si>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</si>
  <si>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</si>
  <si>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</si>
  <si>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</si>
  <si>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</si>
  <si>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</si>
  <si>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</si>
  <si>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</si>
  <si>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</si>
  <si>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</si>
  <si>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</si>
  <si>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</si>
  <si>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</si>
  <si>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</si>
  <si>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</si>
  <si>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</si>
  <si>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</si>
  <si>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</si>
  <si>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</si>
  <si>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</si>
  <si>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</si>
  <si>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</si>
  <si>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</si>
  <si>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</si>
  <si>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</si>
  <si>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</si>
  <si>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</si>
  <si>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</si>
  <si>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</si>
  <si>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</si>
  <si>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</si>
  <si>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</si>
  <si>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</si>
  <si>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</si>
  <si>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</si>
  <si>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</si>
  <si>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</si>
  <si>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</si>
  <si>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</si>
  <si>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</si>
  <si>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</si>
  <si>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</si>
  <si>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</si>
  <si>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</si>
  <si>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</si>
  <si>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</si>
  <si>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</si>
  <si>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</si>
  <si>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</si>
  <si>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</si>
  <si>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</si>
  <si>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</si>
  <si>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</si>
  <si>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</si>
  <si>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</si>
  <si>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</si>
  <si>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</si>
  <si>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</si>
  <si>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</si>
  <si>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</si>
  <si>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</si>
  <si>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</si>
  <si>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</si>
  <si>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</si>
  <si>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</si>
  <si>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</si>
  <si>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</si>
  <si>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</si>
  <si>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</si>
  <si>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</si>
  <si>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</si>
  <si>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</si>
  <si>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</si>
  <si>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</si>
  <si>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</si>
  <si>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</si>
  <si>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</si>
  <si>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</si>
  <si>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</si>
  <si>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</si>
  <si>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</si>
  <si>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</si>
  <si>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</si>
  <si>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</si>
  <si>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</si>
  <si>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</si>
  <si>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</si>
  <si>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</si>
  <si>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</si>
  <si>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</si>
  <si>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</si>
  <si>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</si>
  <si>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</si>
  <si>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</si>
  <si>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</si>
  <si>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</si>
  <si>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</si>
  <si>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</si>
  <si>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</si>
  <si>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</si>
  <si>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</si>
  <si>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</si>
  <si>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</si>
  <si>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</si>
  <si>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</si>
  <si>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</si>
  <si>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</si>
  <si>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</si>
  <si>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</si>
  <si>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</si>
  <si>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</si>
  <si>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</si>
  <si>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</si>
  <si>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</si>
  <si>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</si>
  <si>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</si>
  <si>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</si>
  <si>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</si>
  <si>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</si>
  <si>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</si>
  <si>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</si>
  <si>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</si>
  <si>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</si>
  <si>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</si>
  <si>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</si>
  <si>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</si>
  <si>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</si>
  <si>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</si>
  <si>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</si>
  <si>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</si>
  <si>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</si>
  <si>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</si>
  <si>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</si>
  <si>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</si>
  <si>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</si>
  <si>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</si>
  <si>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</si>
  <si>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</si>
  <si>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</si>
  <si>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</si>
  <si>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</si>
  <si>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</si>
  <si>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</si>
  <si>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</si>
  <si>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</si>
  <si>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</si>
  <si>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</si>
  <si>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</si>
  <si>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</si>
  <si>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</si>
  <si>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</si>
  <si>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</si>
  <si>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</si>
  <si>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</si>
  <si>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</si>
  <si>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</si>
  <si>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</si>
  <si>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</si>
  <si>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</si>
  <si>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</si>
  <si>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</si>
  <si>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</si>
  <si>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</si>
  <si>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</si>
  <si>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</si>
  <si>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</si>
  <si>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</si>
  <si>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</si>
  <si>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</si>
  <si>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</si>
  <si>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</si>
  <si>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</si>
  <si>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</si>
  <si>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</si>
  <si>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</si>
  <si>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</si>
  <si>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</si>
  <si>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</si>
  <si>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</si>
  <si>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</si>
  <si>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</si>
  <si>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</si>
  <si>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</si>
  <si>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</si>
  <si>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</si>
  <si>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</si>
  <si>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</si>
  <si>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</si>
  <si>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</si>
  <si>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</si>
  <si>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</si>
  <si>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</si>
  <si>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</si>
  <si>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</si>
  <si>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</si>
  <si>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</si>
  <si>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</si>
  <si>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</si>
  <si>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</si>
  <si>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</si>
  <si>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</si>
  <si>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</si>
  <si>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</si>
  <si>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</si>
  <si>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</si>
  <si>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</si>
  <si>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</si>
  <si>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</si>
  <si>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</si>
  <si>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</si>
  <si>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</si>
  <si>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</si>
  <si>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</si>
  <si>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</si>
  <si>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</si>
  <si>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</si>
  <si>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</si>
  <si>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</si>
  <si>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</si>
  <si>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</si>
  <si>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</si>
  <si>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</si>
  <si>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</si>
  <si>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</si>
  <si>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</si>
  <si>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</si>
  <si>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</si>
  <si>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</si>
  <si>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</si>
  <si>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</si>
  <si>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</si>
  <si>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</si>
  <si>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</si>
  <si>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</si>
  <si>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</si>
  <si>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</si>
  <si>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</si>
  <si>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</si>
  <si>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</si>
  <si>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</si>
  <si>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</si>
  <si>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</si>
  <si>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</si>
  <si>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</si>
  <si>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</si>
  <si>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</si>
  <si>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</si>
  <si>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</si>
  <si>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</si>
  <si>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</si>
  <si>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</si>
  <si>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</si>
  <si>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</si>
  <si>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</si>
  <si>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</si>
  <si>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</si>
  <si>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</si>
  <si>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</si>
  <si>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</si>
  <si>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</si>
  <si>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</si>
  <si>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</si>
  <si>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</si>
  <si>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</si>
  <si>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</si>
  <si>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</si>
  <si>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</si>
  <si>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</si>
  <si>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</si>
  <si>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</si>
  <si>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</si>
  <si>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</si>
  <si>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</si>
  <si>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</si>
  <si>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</si>
  <si>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</si>
  <si>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</si>
  <si>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</si>
  <si>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</si>
  <si>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</si>
  <si>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</si>
  <si>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</si>
  <si>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</si>
  <si>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</si>
  <si>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</si>
  <si>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</si>
  <si>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</si>
  <si>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</si>
  <si>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</si>
  <si>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</si>
  <si>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</si>
  <si>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</si>
  <si>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</si>
  <si>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</si>
  <si>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</si>
  <si>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</si>
  <si>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</si>
  <si>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</si>
  <si>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</si>
  <si>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</si>
  <si>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</si>
  <si>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</si>
  <si>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</si>
  <si>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</si>
  <si>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</si>
  <si>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</si>
  <si>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</si>
  <si>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</si>
  <si>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</si>
  <si>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</si>
  <si>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</si>
  <si>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</si>
  <si>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</si>
  <si>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</si>
  <si>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</si>
  <si>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</si>
  <si>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</si>
  <si>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</si>
  <si>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</si>
  <si>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</si>
  <si>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</si>
  <si>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</si>
  <si>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</si>
  <si>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</si>
  <si>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</si>
  <si>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</si>
  <si>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</si>
  <si>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</si>
  <si>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</si>
  <si>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</si>
  <si>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</si>
  <si>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</si>
  <si>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</si>
  <si>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</si>
  <si>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</si>
  <si>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</si>
  <si>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</si>
  <si>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</si>
  <si>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</si>
  <si>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</si>
  <si>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</si>
  <si>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</si>
  <si>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</si>
  <si>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</si>
  <si>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</si>
  <si>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</si>
  <si>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</si>
  <si>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</si>
  <si>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</si>
  <si>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</si>
  <si>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</si>
  <si>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</si>
  <si>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</si>
  <si>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</si>
  <si>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</si>
  <si>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</si>
  <si>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</si>
  <si>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</si>
  <si>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</si>
  <si>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</si>
  <si>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</si>
  <si>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</si>
  <si>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</si>
  <si>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</si>
  <si>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</si>
  <si>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</si>
  <si>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</si>
  <si>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</si>
  <si>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</si>
  <si>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</si>
  <si>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</si>
  <si>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</si>
  <si>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</si>
  <si>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</si>
  <si>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</si>
  <si>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</si>
  <si>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</si>
  <si>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</si>
  <si>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</si>
  <si>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</si>
  <si>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</si>
  <si>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</si>
  <si>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</si>
  <si>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</si>
  <si>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</si>
  <si>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</si>
  <si>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</si>
  <si>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</si>
  <si>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</si>
  <si>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</si>
  <si>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</si>
  <si>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</si>
  <si>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</si>
  <si>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</si>
  <si>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</si>
  <si>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</si>
  <si>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</si>
  <si>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</si>
  <si>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</si>
  <si>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</si>
  <si>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</si>
  <si>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</si>
  <si>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</si>
  <si>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</si>
  <si>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</si>
  <si>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</si>
  <si>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</si>
  <si>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</si>
  <si>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</si>
  <si>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</si>
  <si>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</si>
  <si>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</si>
  <si>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</si>
  <si>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</si>
  <si>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</si>
  <si>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</si>
  <si>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</si>
  <si>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</si>
  <si>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</si>
  <si>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</si>
  <si>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</si>
  <si>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</si>
  <si>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</si>
  <si>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</si>
  <si>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</si>
  <si>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</si>
  <si>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</si>
  <si>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</si>
  <si>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</si>
  <si>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</si>
  <si>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</si>
  <si>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</si>
  <si>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</si>
  <si>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</si>
  <si>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</si>
  <si>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</si>
  <si>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</si>
  <si>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</si>
  <si>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</si>
  <si>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</si>
  <si>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</si>
  <si>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</si>
  <si>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</si>
  <si>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</si>
  <si>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</si>
  <si>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</si>
  <si>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</si>
  <si>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</si>
  <si>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</si>
  <si>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</si>
  <si>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</si>
  <si>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</si>
  <si>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</si>
  <si>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</si>
  <si>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</si>
  <si>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</si>
  <si>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</si>
  <si>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</si>
  <si>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</si>
  <si>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</si>
  <si>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</si>
  <si>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</si>
  <si>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</si>
  <si>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</si>
  <si>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</si>
  <si>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</si>
  <si>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</si>
  <si>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</si>
  <si>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</si>
  <si>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</si>
  <si>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</si>
  <si>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</si>
  <si>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</si>
  <si>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</si>
  <si>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</si>
  <si>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</si>
  <si>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</si>
  <si>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</si>
  <si>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</si>
  <si>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</si>
  <si>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</si>
  <si>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</si>
  <si>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</si>
  <si>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</si>
  <si>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</si>
  <si>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</si>
  <si>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</si>
  <si>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</si>
  <si>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</si>
  <si>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</si>
  <si>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</si>
  <si>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</si>
  <si>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</si>
  <si>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</si>
  <si>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</si>
  <si>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</si>
  <si>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</si>
  <si>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</si>
  <si>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</si>
  <si>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</si>
  <si>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</si>
  <si>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</si>
  <si>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</si>
  <si>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</si>
  <si>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</si>
  <si>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</si>
  <si>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</si>
  <si>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</si>
  <si>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</si>
  <si>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</si>
  <si>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</si>
  <si>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</si>
  <si>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</si>
  <si>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</si>
  <si>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</si>
  <si>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</si>
  <si>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</si>
  <si>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</si>
  <si>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</si>
  <si>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</si>
  <si>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</si>
  <si>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</si>
  <si>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</si>
  <si>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</si>
  <si>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</si>
  <si>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</si>
  <si>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</si>
  <si>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</si>
  <si>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</si>
  <si>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</si>
  <si>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</si>
  <si>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</si>
  <si>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</si>
  <si>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</si>
  <si>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</si>
  <si>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</si>
  <si>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</si>
  <si>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</si>
  <si>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</si>
  <si>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</si>
  <si>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</si>
  <si>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</si>
  <si>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</si>
  <si>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</si>
  <si>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</si>
  <si>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</si>
  <si>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</si>
  <si>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</si>
  <si>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</si>
  <si>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</si>
  <si>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</si>
  <si>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</si>
  <si>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</si>
  <si>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</si>
  <si>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</si>
  <si>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</si>
  <si>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</si>
  <si>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</si>
  <si>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</si>
  <si>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</si>
  <si>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</si>
  <si>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</si>
  <si>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</si>
  <si>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</si>
  <si>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</si>
  <si>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</si>
  <si>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</si>
  <si>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</si>
  <si>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</si>
  <si>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</si>
  <si>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</si>
  <si>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</si>
  <si>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</si>
  <si>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</si>
  <si>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</si>
  <si>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</si>
  <si>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</si>
  <si>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</si>
  <si>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</si>
  <si>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</si>
  <si>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</si>
  <si>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</si>
  <si>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</si>
  <si>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</si>
  <si>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</si>
  <si>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</si>
  <si>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</si>
  <si>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</si>
  <si>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</si>
  <si>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</si>
  <si>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</si>
  <si>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</si>
  <si>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</si>
  <si>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</si>
  <si>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</si>
  <si>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</si>
  <si>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</si>
  <si>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</si>
  <si>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</si>
  <si>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</si>
  <si>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</si>
  <si>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</si>
  <si>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</si>
  <si>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</si>
  <si>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</si>
  <si>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</si>
  <si>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</si>
  <si>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</si>
  <si>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</si>
  <si>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</si>
  <si>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</si>
  <si>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</si>
  <si>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</si>
  <si>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</si>
  <si>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</si>
  <si>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</si>
  <si>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</si>
  <si>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</si>
  <si>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</si>
  <si>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</si>
  <si>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</si>
  <si>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</si>
  <si>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</si>
  <si>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</si>
  <si>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</si>
  <si>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</si>
  <si>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</si>
  <si>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</si>
  <si>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</si>
  <si>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</si>
  <si>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</si>
  <si>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</si>
  <si>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</si>
  <si>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</si>
  <si>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</si>
  <si>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</si>
  <si>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</si>
  <si>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</si>
  <si>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</si>
  <si>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</si>
  <si>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</si>
  <si>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</si>
  <si>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</si>
  <si>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</si>
  <si>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</si>
  <si>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</si>
  <si>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</si>
  <si>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</si>
  <si>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</si>
  <si>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</si>
  <si>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</si>
  <si>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</si>
  <si>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</si>
  <si>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</si>
  <si>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</si>
  <si>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</si>
  <si>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</si>
  <si>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</si>
  <si>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</si>
  <si>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</si>
  <si>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</si>
  <si>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</si>
  <si>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</si>
  <si>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</si>
  <si>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</si>
  <si>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</si>
  <si>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</si>
  <si>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</si>
  <si>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</si>
  <si>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</si>
  <si>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</si>
  <si>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</si>
  <si>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</si>
  <si>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</si>
  <si>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</si>
  <si>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</si>
  <si>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</si>
  <si>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</si>
  <si>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</si>
  <si>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</si>
  <si>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</si>
  <si>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</si>
  <si>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</si>
  <si>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</si>
  <si>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</si>
  <si>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</si>
  <si>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</si>
  <si>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</si>
  <si>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</si>
  <si>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</si>
  <si>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</si>
  <si>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</si>
  <si>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</si>
  <si>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</si>
  <si>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</si>
  <si>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</si>
  <si>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</si>
  <si>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</si>
  <si>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</si>
  <si>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</si>
  <si>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</si>
  <si>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</si>
  <si>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</si>
  <si>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</si>
  <si>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</si>
  <si>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</si>
  <si>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</si>
  <si>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</si>
  <si>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</si>
  <si>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</si>
  <si>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</si>
  <si>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</si>
  <si>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</si>
  <si>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</si>
  <si>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</si>
  <si>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</si>
  <si>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</si>
  <si>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</si>
  <si>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</si>
  <si>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</si>
  <si>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</si>
  <si>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</si>
  <si>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</si>
  <si>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</si>
  <si>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</si>
  <si>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</si>
  <si>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</si>
  <si>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</si>
  <si>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</si>
  <si>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</si>
  <si>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</si>
  <si>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</si>
  <si>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</si>
  <si>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</si>
  <si>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</si>
  <si>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</si>
  <si>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</si>
  <si>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</si>
  <si>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</si>
  <si>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</si>
  <si>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</si>
  <si>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</si>
  <si>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</si>
  <si>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</si>
  <si>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</si>
  <si>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</si>
  <si>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</si>
  <si>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</si>
  <si>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</si>
  <si>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</si>
  <si>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</si>
  <si>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</si>
  <si>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</si>
  <si>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</si>
  <si>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</si>
  <si>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</si>
  <si>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</si>
  <si>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</si>
  <si>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</si>
  <si>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</si>
  <si>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</si>
  <si>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</si>
  <si>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</si>
  <si>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</si>
  <si>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</si>
  <si>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</si>
  <si>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</si>
  <si>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</si>
  <si>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</si>
  <si>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</si>
  <si>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</si>
  <si>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</si>
  <si>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</si>
  <si>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</si>
  <si>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</si>
  <si>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</si>
  <si>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</si>
  <si>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</si>
  <si>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</si>
  <si>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</si>
  <si>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</si>
  <si>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</si>
  <si>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</si>
  <si>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</si>
  <si>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</si>
  <si>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</si>
  <si>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</si>
  <si>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</si>
  <si>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</si>
  <si>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</si>
  <si>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</si>
  <si>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</si>
  <si>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</si>
  <si>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</si>
  <si>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</si>
  <si>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</si>
  <si>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</si>
  <si>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</si>
  <si>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</si>
  <si>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</si>
  <si>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</si>
  <si>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</si>
  <si>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</si>
  <si>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</si>
  <si>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</si>
  <si>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</si>
  <si>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</si>
  <si>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</si>
  <si>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</si>
  <si>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</si>
  <si>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</si>
  <si>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</si>
  <si>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</si>
  <si>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</si>
  <si>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</si>
  <si>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</si>
  <si>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</si>
  <si>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</si>
  <si>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</si>
  <si>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</si>
  <si>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</si>
  <si>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</si>
  <si>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</si>
  <si>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</si>
  <si>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</si>
  <si>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</si>
  <si>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</si>
  <si>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</si>
  <si>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</si>
  <si>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</si>
  <si>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</si>
  <si>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</si>
  <si>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</si>
  <si>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</si>
  <si>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</si>
  <si>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</si>
  <si>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</si>
  <si>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</si>
  <si>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</si>
  <si>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</si>
  <si>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</si>
  <si>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</si>
  <si>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</si>
  <si>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</si>
  <si>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</si>
  <si>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</si>
  <si>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</si>
  <si>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</si>
  <si>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</si>
  <si>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</si>
  <si>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</si>
  <si>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</si>
  <si>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</si>
  <si>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</si>
  <si>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</si>
  <si>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</si>
  <si>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</si>
  <si>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</si>
  <si>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</si>
  <si>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</si>
  <si>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</si>
  <si>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</si>
  <si>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</si>
  <si>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</si>
  <si>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</si>
  <si>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</si>
  <si>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</si>
  <si>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</si>
  <si>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</si>
  <si>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</si>
  <si>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</si>
  <si>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</si>
  <si>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</si>
  <si>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</si>
  <si>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</si>
  <si>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</si>
  <si>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</si>
  <si>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</si>
  <si>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</si>
  <si>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</si>
  <si>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</si>
  <si>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</si>
  <si>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</si>
  <si>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</si>
  <si>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</si>
  <si>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</si>
  <si>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</si>
  <si>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</si>
  <si>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</si>
  <si>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</si>
  <si>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</si>
  <si>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</si>
  <si>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</si>
  <si>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</si>
  <si>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</si>
  <si>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</si>
  <si>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</si>
  <si>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</si>
  <si>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</si>
  <si>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</si>
  <si>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</si>
  <si>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</si>
  <si>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</si>
  <si>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</si>
  <si>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</si>
  <si>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</si>
  <si>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</si>
  <si>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</si>
  <si>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</si>
  <si>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</si>
  <si>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</si>
  <si>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</si>
  <si>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</si>
  <si>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</si>
  <si>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</si>
  <si>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</si>
  <si>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</si>
  <si>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</si>
  <si>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</si>
  <si>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</si>
  <si>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</si>
  <si>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</si>
  <si>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</si>
  <si>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</si>
  <si>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</si>
  <si>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</si>
  <si>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</si>
  <si>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</si>
  <si>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</si>
  <si>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</si>
  <si>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</si>
  <si>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</si>
  <si>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</si>
  <si>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</si>
  <si>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</si>
  <si>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</si>
  <si>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</si>
  <si>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</si>
  <si>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</si>
  <si>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</si>
  <si>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</si>
  <si>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</si>
  <si>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</si>
  <si>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</si>
  <si>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</si>
  <si>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</si>
  <si>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</si>
  <si>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</si>
  <si>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</si>
  <si>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</si>
  <si>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</si>
  <si>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</si>
  <si>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</si>
  <si>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</si>
  <si>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</si>
  <si>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</si>
  <si>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</si>
  <si>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</si>
  <si>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</si>
  <si>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</si>
  <si>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</si>
  <si>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</si>
  <si>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</si>
  <si>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</si>
  <si>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</si>
  <si>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</si>
  <si>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</si>
  <si>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</si>
  <si>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</si>
  <si>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</si>
  <si>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</si>
  <si>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</si>
  <si>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</si>
  <si>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</si>
  <si>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</si>
  <si>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</si>
  <si>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</si>
  <si>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</si>
  <si>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</si>
  <si>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</si>
  <si>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</si>
  <si>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</si>
  <si>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</si>
  <si>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</si>
  <si>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</si>
  <si>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</si>
  <si>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</si>
  <si>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</si>
  <si>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</si>
  <si>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</si>
  <si>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</si>
  <si>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</si>
  <si>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</si>
  <si>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</si>
  <si>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</si>
  <si>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</si>
  <si>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</si>
  <si>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</si>
  <si>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</si>
  <si>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</si>
  <si>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</si>
  <si>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</si>
  <si>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</si>
  <si>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</si>
  <si>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</si>
  <si>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</si>
  <si>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</si>
  <si>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</si>
  <si>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</si>
  <si>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</si>
  <si>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</si>
  <si>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</si>
  <si>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</si>
  <si>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</si>
  <si>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</si>
  <si>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</si>
  <si>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</si>
  <si>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</si>
  <si>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</si>
  <si>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</si>
  <si>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</si>
  <si>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</si>
  <si>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</si>
  <si>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</si>
  <si>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</si>
  <si>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</si>
  <si>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</si>
  <si>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</si>
  <si>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</si>
  <si>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</si>
  <si>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</si>
  <si>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</si>
  <si>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</si>
  <si>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</si>
  <si>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</si>
  <si>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</si>
  <si>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</si>
  <si>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</si>
  <si>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</si>
  <si>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</si>
  <si>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</si>
  <si>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</si>
  <si>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</si>
  <si>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</si>
  <si>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</si>
  <si>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</si>
  <si>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</si>
  <si>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</si>
  <si>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</si>
  <si>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</si>
  <si>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</si>
  <si>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</si>
  <si>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</si>
  <si>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</si>
  <si>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</si>
  <si>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</si>
  <si>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</si>
  <si>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</si>
  <si>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</si>
  <si>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</si>
  <si>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</si>
  <si>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</si>
  <si>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</si>
  <si>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</si>
  <si>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</si>
  <si>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</si>
  <si>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</si>
  <si>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</si>
  <si>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</si>
  <si>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</si>
  <si>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</si>
  <si>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</si>
  <si>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</si>
  <si>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</si>
  <si>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</si>
  <si>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</si>
  <si>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</si>
  <si>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</si>
  <si>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</si>
  <si>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</si>
  <si>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</si>
  <si>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</si>
  <si>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</si>
  <si>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</si>
  <si>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</si>
  <si>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</si>
  <si>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</si>
  <si>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</si>
  <si>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</si>
  <si>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</si>
  <si>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</si>
  <si>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</si>
  <si>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</si>
  <si>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</si>
  <si>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</si>
  <si>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</si>
  <si>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</si>
  <si>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</si>
  <si>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</si>
  <si>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</si>
  <si>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</si>
  <si>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</si>
  <si>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</si>
  <si>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</si>
  <si>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</si>
  <si>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</si>
  <si>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</si>
  <si>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</si>
  <si>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</si>
  <si>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</si>
  <si>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</si>
  <si>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</si>
  <si>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</si>
  <si>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</si>
  <si>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</si>
  <si>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</si>
  <si>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</si>
  <si>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</si>
  <si>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</si>
  <si>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</si>
  <si>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</si>
  <si>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</si>
  <si>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</si>
  <si>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</si>
  <si>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</si>
  <si>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</si>
  <si>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</si>
  <si>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</si>
  <si>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</si>
  <si>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</si>
  <si>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</si>
  <si>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</si>
  <si>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</si>
  <si>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</si>
  <si>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</si>
  <si>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</si>
  <si>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</si>
  <si>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</si>
  <si>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</si>
  <si>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</si>
  <si>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</si>
  <si>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</si>
  <si>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</si>
  <si>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</si>
  <si>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</si>
  <si>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</si>
  <si>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</si>
  <si>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</si>
  <si>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</si>
  <si>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</si>
  <si>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</si>
  <si>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</si>
  <si>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</si>
  <si>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</si>
  <si>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</si>
  <si>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</si>
  <si>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</si>
  <si>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</si>
  <si>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</si>
  <si>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</si>
  <si>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</si>
  <si>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</si>
  <si>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</si>
  <si>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</si>
  <si>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</si>
  <si>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</si>
  <si>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</si>
  <si>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</si>
  <si>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</si>
  <si>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</si>
  <si>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</si>
  <si>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</si>
  <si>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</si>
  <si>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</si>
  <si>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</si>
  <si>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</si>
  <si>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</si>
  <si>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</si>
  <si>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</si>
  <si>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</si>
  <si>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</si>
  <si>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</si>
  <si>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</si>
  <si>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</si>
  <si>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</si>
  <si>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</si>
  <si>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</si>
  <si>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</si>
  <si>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</si>
  <si>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</si>
  <si>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</si>
  <si>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</si>
  <si>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</si>
  <si>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</si>
  <si>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</si>
  <si>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</si>
  <si>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</si>
  <si>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</si>
  <si>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</si>
  <si>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</si>
  <si>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</si>
  <si>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</si>
  <si>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</si>
  <si>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</si>
  <si>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</si>
  <si>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</si>
  <si>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</si>
  <si>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</si>
  <si>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</si>
  <si>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</si>
  <si>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</si>
  <si>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</si>
  <si>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</si>
  <si>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</si>
  <si>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</si>
  <si>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</si>
  <si>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</si>
  <si>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</si>
  <si>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</si>
  <si>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</si>
  <si>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</si>
  <si>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</si>
  <si>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</si>
  <si>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</si>
  <si>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</si>
  <si>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</si>
  <si>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</si>
  <si>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</si>
  <si>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</si>
  <si>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</si>
  <si>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</si>
  <si>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</si>
  <si>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</si>
  <si>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</si>
  <si>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</si>
  <si>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</si>
  <si>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</si>
  <si>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</si>
  <si>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</si>
  <si>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</si>
  <si>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</si>
  <si>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</si>
  <si>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</si>
  <si>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</si>
  <si>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</si>
  <si>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</si>
  <si>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</si>
  <si>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</si>
  <si>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</si>
  <si>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</si>
  <si>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</si>
  <si>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</si>
  <si>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</si>
  <si>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</si>
  <si>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</si>
  <si>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</si>
  <si>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</si>
  <si>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</si>
  <si>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</si>
  <si>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</si>
  <si>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</si>
  <si>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</si>
  <si>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</si>
  <si>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</si>
  <si>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</si>
  <si>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</si>
  <si>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</si>
  <si>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</si>
  <si>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</si>
  <si>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</si>
  <si>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</si>
  <si>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</si>
  <si>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</si>
  <si>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</si>
  <si>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</si>
  <si>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</si>
  <si>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</si>
  <si>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</si>
  <si>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</si>
  <si>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</si>
  <si>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</si>
  <si>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</si>
  <si>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</si>
  <si>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</si>
  <si>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</si>
  <si>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</si>
  <si>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</si>
  <si>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</si>
  <si>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</si>
  <si>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</si>
  <si>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</si>
  <si>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</si>
  <si>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</si>
  <si>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</si>
  <si>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</si>
  <si>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</si>
  <si>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</si>
  <si>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</si>
  <si>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</si>
  <si>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</si>
  <si>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</si>
  <si>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</si>
  <si>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</si>
  <si>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</si>
  <si>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</si>
  <si>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</si>
  <si>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</si>
  <si>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</si>
  <si>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</si>
  <si>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</si>
  <si>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</si>
  <si>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</si>
  <si>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</si>
  <si>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</si>
  <si>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</si>
  <si>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</si>
  <si>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</si>
  <si>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</si>
  <si>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</si>
  <si>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</si>
  <si>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</si>
  <si>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</si>
  <si>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</si>
  <si>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</si>
  <si>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</si>
  <si>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</si>
  <si>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</si>
  <si>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</si>
  <si>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</si>
  <si>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</si>
  <si>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</si>
  <si>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</si>
  <si>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</si>
  <si>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</si>
  <si>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</si>
  <si>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</si>
  <si>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</si>
  <si>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</si>
  <si>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</si>
  <si>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</si>
  <si>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</si>
  <si>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</si>
  <si>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</si>
  <si>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</si>
  <si>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</si>
  <si>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</si>
  <si>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</si>
  <si>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</si>
  <si>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</si>
  <si>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</si>
  <si>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</si>
  <si>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</si>
  <si>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</si>
  <si>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</si>
  <si>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</si>
  <si>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</si>
  <si>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</si>
  <si>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</si>
  <si>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</si>
  <si>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</si>
  <si>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</si>
  <si>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</si>
  <si>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</si>
  <si>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</si>
  <si>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</si>
  <si>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</si>
  <si>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</si>
  <si>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</si>
  <si>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</si>
  <si>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</si>
  <si>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</si>
  <si>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</si>
  <si>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</si>
  <si>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</si>
  <si>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</si>
  <si>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</si>
  <si>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</si>
  <si>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</si>
  <si>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</si>
  <si>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</si>
  <si>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</si>
  <si>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</si>
  <si>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</si>
  <si>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</si>
  <si>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</si>
  <si>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</si>
  <si>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</si>
  <si>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</si>
  <si>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</si>
  <si>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</si>
  <si>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</si>
  <si>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</si>
  <si>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</si>
  <si>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</si>
  <si>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</si>
  <si>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</si>
  <si>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</si>
  <si>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</si>
  <si>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</si>
  <si>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</si>
  <si>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</si>
  <si>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</si>
  <si>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</si>
  <si>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</si>
  <si>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</si>
  <si>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</si>
  <si>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</si>
  <si>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</si>
  <si>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</si>
  <si>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</si>
  <si>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</si>
  <si>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</si>
  <si>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</si>
  <si>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</si>
  <si>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</si>
  <si>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</si>
  <si>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</si>
  <si>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</si>
  <si>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</si>
  <si>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</si>
  <si>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</si>
  <si>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</si>
  <si>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</si>
  <si>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</si>
  <si>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</si>
  <si>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</si>
  <si>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</si>
  <si>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</si>
  <si>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</si>
  <si>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</si>
  <si>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</si>
  <si>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</si>
  <si>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</si>
  <si>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</si>
  <si>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</si>
  <si>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</si>
  <si>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</si>
  <si>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</si>
  <si>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</si>
  <si>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</si>
  <si>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</si>
  <si>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</si>
  <si>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</si>
  <si>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</si>
  <si>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</si>
  <si>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</si>
  <si>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</si>
  <si>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</si>
  <si>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</si>
  <si>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</si>
  <si>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</si>
  <si>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</si>
  <si>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</si>
  <si>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</si>
  <si>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</si>
  <si>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</si>
  <si>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</si>
  <si>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</si>
  <si>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</si>
  <si>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</si>
  <si>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</si>
  <si>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</si>
  <si>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</si>
  <si>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</si>
  <si>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</si>
  <si>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</si>
  <si>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</si>
  <si>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</si>
  <si>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</si>
  <si>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</si>
  <si>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</si>
  <si>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</si>
  <si>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</si>
  <si>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</si>
  <si>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</si>
  <si>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</si>
  <si>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</si>
  <si>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</si>
  <si>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</si>
  <si>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</si>
  <si>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</si>
  <si>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</si>
  <si>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</si>
  <si>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</si>
  <si>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</si>
  <si>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</si>
  <si>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</si>
  <si>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</si>
  <si>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</si>
  <si>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</si>
  <si>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</si>
  <si>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</si>
  <si>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</si>
  <si>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</si>
  <si>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</si>
  <si>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</si>
  <si>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</si>
  <si>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</si>
  <si>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</si>
  <si>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</si>
  <si>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</si>
  <si>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</si>
  <si>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</si>
  <si>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</si>
  <si>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</si>
  <si>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</si>
  <si>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</si>
  <si>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</si>
  <si>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</si>
  <si>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</si>
  <si>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</si>
  <si>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</si>
  <si>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</si>
  <si>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</si>
  <si>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</si>
  <si>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</si>
  <si>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</si>
  <si>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</si>
  <si>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</si>
  <si>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</si>
  <si>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</si>
  <si>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</si>
  <si>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</si>
  <si>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</si>
  <si>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</si>
  <si>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</si>
  <si>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</si>
  <si>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</si>
  <si>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</si>
  <si>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</si>
  <si>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</si>
  <si>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</si>
  <si>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</si>
  <si>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</si>
  <si>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</si>
  <si>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</si>
  <si>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</si>
  <si>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</si>
  <si>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</si>
  <si>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</si>
  <si>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</si>
  <si>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</si>
  <si>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</si>
  <si>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</si>
  <si>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</si>
  <si>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</si>
  <si>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</si>
  <si>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</si>
  <si>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</si>
  <si>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</si>
  <si>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</si>
  <si>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</si>
  <si>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</si>
  <si>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</si>
  <si>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</si>
  <si>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</si>
  <si>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</si>
  <si>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</si>
  <si>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</si>
  <si>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</si>
  <si>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</si>
  <si>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</si>
  <si>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</si>
  <si>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</si>
  <si>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</si>
  <si>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</si>
  <si>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</si>
  <si>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</si>
  <si>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</si>
  <si>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</si>
  <si>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</si>
  <si>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</si>
  <si>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</si>
  <si>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</si>
  <si>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</si>
  <si>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</si>
  <si>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</si>
  <si>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</si>
  <si>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</si>
  <si>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</si>
  <si>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</si>
  <si>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</si>
  <si>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</si>
  <si>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</si>
  <si>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</si>
  <si>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</si>
  <si>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</si>
  <si>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</si>
  <si>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</si>
  <si>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</si>
  <si>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</si>
  <si>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</si>
  <si>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</si>
  <si>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</si>
  <si>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</si>
  <si>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</si>
  <si>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</si>
  <si>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</si>
  <si>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</si>
  <si>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</si>
  <si>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</si>
  <si>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</si>
  <si>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</si>
  <si>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</si>
  <si>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</si>
  <si>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</si>
  <si>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</si>
  <si>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</si>
  <si>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</si>
  <si>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</si>
  <si>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</si>
  <si>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</si>
  <si>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</si>
  <si>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</si>
  <si>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</si>
  <si>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</si>
  <si>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</si>
  <si>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</si>
  <si>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</si>
  <si>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</si>
  <si>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</si>
  <si>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</si>
  <si>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</si>
  <si>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</si>
  <si>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</si>
  <si>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</si>
  <si>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</si>
  <si>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</si>
  <si>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</si>
  <si>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</si>
  <si>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</si>
  <si>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</si>
  <si>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</si>
  <si>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</si>
  <si>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</si>
  <si>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</si>
  <si>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</si>
  <si>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</si>
  <si>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</si>
  <si>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</si>
  <si>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</si>
  <si>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</si>
  <si>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</si>
  <si>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</si>
  <si>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</si>
  <si>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</si>
  <si>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</si>
  <si>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</si>
  <si>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</si>
  <si>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</si>
  <si>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</si>
  <si>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</si>
  <si>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</si>
  <si>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</si>
  <si>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</si>
  <si>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</si>
  <si>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</si>
  <si>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</si>
  <si>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</si>
  <si>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</si>
  <si>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</si>
  <si>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</si>
  <si>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</si>
  <si>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</si>
  <si>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</si>
  <si>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</si>
  <si>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</si>
  <si>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</si>
  <si>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</si>
  <si>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</si>
  <si>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</si>
  <si>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</si>
  <si>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</si>
  <si>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</si>
  <si>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</si>
  <si>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</si>
  <si>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</si>
  <si>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</si>
  <si>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</si>
  <si>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</si>
  <si>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</si>
  <si>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</si>
  <si>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</si>
  <si>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</si>
  <si>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</si>
  <si>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</si>
  <si>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</si>
  <si>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</si>
  <si>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</si>
  <si>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</si>
  <si>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</si>
  <si>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</si>
  <si>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</si>
  <si>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</si>
  <si>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</si>
  <si>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</si>
  <si>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</si>
  <si>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</si>
  <si>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</si>
  <si>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</si>
  <si>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</si>
  <si>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</si>
  <si>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</si>
  <si>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</si>
  <si>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</si>
  <si>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</si>
  <si>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</si>
  <si>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</si>
  <si>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</si>
  <si>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</si>
  <si>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</si>
  <si>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</si>
  <si>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</si>
  <si>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</si>
  <si>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</si>
  <si>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</si>
  <si>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</si>
  <si>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</si>
  <si>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</si>
  <si>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</si>
  <si>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</si>
  <si>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</si>
  <si>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</si>
  <si>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</si>
  <si>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</si>
  <si>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</si>
  <si>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</si>
  <si>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</si>
  <si>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</si>
  <si>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</si>
  <si>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</si>
  <si>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</si>
  <si>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</si>
  <si>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</si>
  <si>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</si>
  <si>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</si>
  <si>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</si>
  <si>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</si>
  <si>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</si>
  <si>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</si>
  <si>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</si>
  <si>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</si>
  <si>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</si>
  <si>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</si>
  <si>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</si>
  <si>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</si>
  <si>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</si>
  <si>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</si>
  <si>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</si>
  <si>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</si>
  <si>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</si>
  <si>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</si>
  <si>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</si>
  <si>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</si>
  <si>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</si>
  <si>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</si>
  <si>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</si>
  <si>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</si>
  <si>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</si>
  <si>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</si>
  <si>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</si>
  <si>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</si>
  <si>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</si>
  <si>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</si>
  <si>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</si>
  <si>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</si>
  <si>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</si>
  <si>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</si>
  <si>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</si>
  <si>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</si>
  <si>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</si>
  <si>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</si>
  <si>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</si>
  <si>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</si>
  <si>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</si>
  <si>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</si>
  <si>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</si>
  <si>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</si>
  <si>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</si>
  <si>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</si>
  <si>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</si>
  <si>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</si>
  <si>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</si>
  <si>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</si>
  <si>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</si>
  <si>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</si>
  <si>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</si>
  <si>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</si>
  <si>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</si>
  <si>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</si>
  <si>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</si>
  <si>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</si>
  <si>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</si>
  <si>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</si>
  <si>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</si>
  <si>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</si>
  <si>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</si>
  <si>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</si>
  <si>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</si>
  <si>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</si>
  <si>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</si>
  <si>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</si>
  <si>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</si>
  <si>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</si>
  <si>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</si>
  <si>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</si>
  <si>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</si>
  <si>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</si>
  <si>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</si>
  <si>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</si>
  <si>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</si>
  <si>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</si>
  <si>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</si>
  <si>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</si>
  <si>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</si>
  <si>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</si>
  <si>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</si>
  <si>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</si>
  <si>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</si>
  <si>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</si>
  <si>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</si>
  <si>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</si>
  <si>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</si>
  <si>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</si>
  <si>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</si>
  <si>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</si>
  <si>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</si>
  <si>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</si>
  <si>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</si>
  <si>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</si>
  <si>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</si>
  <si>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</si>
  <si>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</si>
  <si>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</si>
  <si>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</si>
  <si>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</si>
  <si>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</si>
  <si>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</si>
  <si>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</si>
  <si>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</si>
  <si>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</si>
  <si>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</si>
  <si>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</si>
  <si>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</si>
  <si>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</si>
  <si>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</si>
  <si>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</si>
  <si>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</si>
  <si>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</si>
  <si>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</si>
  <si>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</si>
  <si>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</si>
  <si>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</si>
  <si>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</si>
  <si>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</si>
  <si>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</si>
  <si>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</si>
  <si>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</si>
  <si>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</si>
  <si>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</si>
  <si>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</si>
  <si>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</si>
  <si>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</si>
  <si>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</si>
  <si>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</si>
  <si>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</si>
  <si>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</si>
  <si>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</si>
  <si>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</si>
  <si>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</si>
  <si>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</si>
  <si>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</si>
  <si>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</si>
  <si>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</si>
  <si>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</si>
  <si>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</si>
  <si>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</si>
  <si>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</si>
  <si>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</si>
  <si>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</si>
  <si>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</si>
  <si>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</si>
  <si>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</si>
  <si>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</si>
  <si>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</si>
  <si>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</si>
  <si>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</si>
  <si>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</si>
  <si>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</si>
  <si>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</si>
  <si>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</si>
  <si>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</si>
  <si>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</si>
  <si>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</si>
  <si>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</si>
  <si>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</si>
  <si>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</si>
  <si>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</si>
  <si>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</si>
  <si>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</si>
  <si>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</si>
  <si>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</si>
  <si>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</si>
  <si>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</si>
  <si>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</si>
  <si>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</si>
  <si>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</si>
  <si>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</si>
  <si>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</si>
  <si>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</si>
  <si>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</si>
  <si>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</si>
  <si>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</si>
  <si>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</si>
  <si>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</si>
  <si>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</si>
  <si>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</si>
  <si>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</si>
  <si>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</si>
  <si>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</si>
  <si>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</si>
  <si>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</si>
  <si>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</si>
  <si>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</si>
  <si>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</si>
  <si>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</si>
  <si>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</si>
  <si>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</si>
  <si>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</si>
  <si>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</si>
  <si>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</si>
  <si>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</si>
  <si>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</si>
  <si>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</si>
  <si>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</si>
  <si>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</si>
  <si>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</si>
  <si>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</si>
  <si>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</si>
  <si>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</si>
  <si>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</si>
  <si>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</si>
  <si>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</si>
  <si>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</si>
  <si>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</si>
  <si>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</si>
  <si>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</si>
  <si>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</si>
  <si>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</si>
  <si>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</si>
  <si>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</si>
  <si>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</si>
  <si>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</si>
  <si>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</si>
  <si>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</si>
  <si>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</si>
  <si>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</si>
  <si>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</si>
  <si>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</si>
  <si>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</si>
  <si>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</si>
  <si>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</si>
  <si>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</si>
  <si>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</si>
  <si>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</si>
  <si>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</si>
  <si>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</si>
  <si>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</si>
  <si>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</si>
  <si>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</si>
  <si>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</si>
  <si>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</si>
  <si>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</si>
  <si>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</si>
  <si>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</si>
  <si>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</si>
  <si>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</si>
  <si>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</si>
  <si>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</si>
  <si>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</si>
  <si>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</si>
  <si>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</si>
  <si>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</si>
  <si>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</si>
  <si>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</si>
  <si>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</si>
  <si>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</si>
  <si>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</si>
  <si>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</si>
  <si>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</si>
  <si>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</si>
  <si>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</si>
  <si>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</si>
  <si>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</si>
  <si>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</si>
  <si>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</si>
  <si>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</si>
  <si>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</si>
  <si>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</si>
  <si>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</si>
  <si>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</si>
  <si>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</si>
  <si>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</si>
  <si>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</si>
  <si>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</si>
  <si>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</si>
  <si>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</si>
  <si>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</si>
  <si>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</si>
  <si>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</si>
  <si>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</si>
  <si>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</si>
  <si>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</si>
  <si>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</si>
  <si>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</si>
  <si>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</si>
  <si>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</si>
  <si>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</si>
  <si>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</si>
  <si>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</si>
  <si>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</si>
  <si>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</si>
  <si>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</si>
  <si>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</si>
  <si>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</si>
  <si>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</si>
  <si>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</si>
  <si>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</si>
  <si>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</si>
  <si>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</si>
  <si>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</si>
  <si>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</si>
  <si>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</si>
  <si>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</si>
  <si>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</si>
  <si>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</si>
  <si>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</si>
  <si>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</si>
  <si>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</si>
  <si>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</si>
  <si>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</si>
  <si>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</si>
  <si>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</si>
  <si>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</si>
  <si>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</si>
  <si>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</si>
  <si>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</si>
  <si>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</si>
  <si>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</si>
  <si>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</si>
  <si>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</si>
  <si>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</si>
  <si>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</si>
  <si>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</si>
  <si>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</si>
  <si>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</si>
  <si>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</si>
  <si>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</si>
  <si>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</si>
  <si>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</si>
  <si>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</si>
  <si>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</si>
  <si>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</si>
  <si>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</si>
  <si>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</si>
  <si>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</si>
  <si>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</si>
  <si>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</si>
  <si>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</si>
  <si>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</si>
  <si>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</si>
  <si>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</si>
  <si>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</si>
  <si>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</si>
  <si>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</si>
  <si>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</si>
  <si>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</si>
  <si>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</si>
  <si>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</si>
  <si>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</si>
  <si>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</si>
  <si>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</si>
  <si>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</si>
  <si>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</si>
  <si>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</si>
  <si>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</si>
  <si>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</si>
  <si>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</si>
  <si>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</si>
  <si>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</si>
  <si>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</si>
  <si>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</si>
  <si>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</si>
  <si>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</si>
  <si>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</si>
  <si>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</si>
  <si>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</si>
  <si>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</si>
  <si>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</si>
  <si>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</si>
  <si>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</si>
  <si>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</si>
  <si>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</si>
  <si>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</si>
  <si>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</si>
  <si>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</si>
  <si>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</si>
  <si>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</si>
  <si>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</si>
  <si>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</si>
  <si>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</si>
  <si>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</si>
  <si>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</si>
  <si>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</si>
  <si>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</si>
  <si>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</si>
  <si>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</si>
  <si>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</si>
  <si>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</si>
  <si>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</si>
  <si>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</si>
  <si>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</si>
  <si>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</si>
  <si>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</si>
  <si>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</si>
  <si>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</si>
  <si>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</si>
  <si>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</si>
  <si>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</si>
  <si>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</si>
  <si>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</si>
  <si>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</si>
  <si>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</si>
  <si>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</si>
  <si>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</si>
  <si>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</si>
  <si>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</si>
  <si>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</si>
  <si>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</si>
  <si>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</si>
  <si>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</si>
  <si>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</si>
  <si>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</si>
  <si>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</si>
  <si>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</si>
  <si>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</si>
  <si>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</si>
  <si>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</si>
  <si>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</si>
  <si>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</si>
  <si>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</si>
  <si>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</si>
  <si>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</si>
  <si>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</si>
  <si>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</si>
  <si>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</si>
  <si>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</si>
  <si>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</si>
  <si>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</si>
  <si>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</si>
  <si>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</si>
  <si>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</si>
  <si>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</si>
  <si>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</si>
  <si>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</si>
  <si>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</si>
  <si>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</si>
  <si>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</si>
  <si>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</si>
  <si>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</si>
  <si>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</si>
  <si>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</si>
  <si>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</si>
  <si>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</si>
  <si>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</si>
  <si>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</si>
  <si>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</si>
  <si>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</si>
  <si>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</si>
  <si>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</si>
  <si>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</si>
  <si>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</si>
  <si>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</si>
  <si>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</si>
  <si>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</si>
  <si>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</si>
  <si>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</si>
  <si>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</si>
  <si>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</si>
  <si>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</si>
  <si>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</si>
  <si>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</si>
  <si>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</si>
  <si>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</si>
  <si>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</si>
  <si>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</si>
  <si>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</si>
  <si>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</si>
  <si>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</si>
  <si>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</si>
  <si>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</si>
  <si>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</si>
  <si>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</si>
  <si>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</si>
  <si>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</si>
  <si>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</si>
  <si>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</si>
  <si>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</si>
  <si>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</si>
  <si>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</si>
  <si>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</si>
  <si>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</si>
  <si>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</si>
  <si>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</si>
  <si>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</si>
  <si>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</si>
  <si>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</si>
  <si>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</si>
  <si>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</si>
  <si>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</si>
  <si>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</si>
  <si>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</si>
  <si>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</si>
  <si>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</si>
  <si>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</si>
  <si>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</si>
  <si>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</si>
  <si>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</si>
  <si>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</si>
  <si>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</si>
  <si>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</si>
  <si>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</si>
  <si>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</si>
  <si>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</si>
  <si>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</si>
  <si>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</si>
  <si>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</si>
  <si>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</si>
  <si>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</si>
  <si>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</si>
  <si>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</si>
  <si>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</si>
  <si>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</si>
  <si>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</si>
  <si>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</si>
  <si>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</si>
  <si>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</si>
  <si>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</si>
  <si>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</si>
  <si>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</si>
  <si>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</si>
  <si>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</si>
  <si>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</si>
  <si>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</si>
  <si>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</si>
  <si>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</si>
  <si>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</si>
  <si>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</si>
  <si>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</si>
  <si>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</si>
  <si>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</si>
  <si>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</si>
  <si>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</si>
  <si>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</si>
  <si>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</si>
  <si>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</si>
  <si>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</si>
  <si>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</si>
  <si>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</si>
  <si>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</si>
  <si>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</si>
  <si>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</si>
  <si>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</si>
  <si>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</si>
  <si>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</si>
  <si>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</si>
  <si>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</si>
  <si>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</si>
  <si>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</si>
  <si>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</si>
  <si>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</si>
  <si>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</si>
  <si>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</si>
  <si>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</si>
  <si>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</si>
  <si>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</si>
  <si>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</si>
  <si>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</si>
  <si>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</si>
  <si>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</si>
  <si>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</si>
  <si>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</si>
  <si>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</si>
  <si>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</si>
  <si>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</si>
  <si>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</si>
  <si>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</si>
  <si>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</si>
  <si>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</si>
  <si>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</si>
  <si>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</si>
  <si>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</si>
  <si>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</si>
  <si>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</si>
  <si>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</si>
  <si>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</si>
  <si>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</si>
  <si>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</si>
  <si>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</si>
  <si>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</si>
  <si>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</si>
  <si>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</si>
  <si>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</si>
  <si>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</si>
  <si>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</si>
  <si>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</si>
  <si>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</si>
  <si>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</si>
  <si>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</si>
  <si>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</si>
  <si>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</si>
  <si>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</si>
  <si>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</si>
  <si>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</si>
  <si>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</si>
  <si>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</si>
  <si>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</si>
  <si>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</si>
  <si>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</si>
  <si>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</si>
  <si>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</si>
  <si>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</si>
  <si>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</si>
  <si>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</si>
  <si>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</si>
  <si>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</si>
  <si>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</si>
  <si>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</si>
  <si>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</si>
  <si>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</si>
  <si>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</si>
  <si>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</si>
  <si>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</si>
  <si>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</si>
  <si>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</si>
  <si>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</si>
  <si>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</si>
  <si>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</si>
  <si>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</si>
  <si>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</si>
  <si>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</si>
  <si>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</si>
  <si>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</si>
  <si>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</si>
  <si>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</si>
  <si>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</si>
  <si>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</si>
  <si>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</si>
  <si>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</si>
  <si>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</si>
  <si>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</si>
  <si>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</si>
  <si>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</si>
  <si>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</si>
  <si>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</si>
  <si>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</si>
  <si>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</si>
  <si>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</si>
  <si>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</si>
  <si>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</si>
  <si>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</si>
  <si>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</si>
  <si>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</si>
  <si>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</si>
  <si>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</si>
  <si>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</si>
  <si>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</si>
  <si>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</si>
  <si>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</si>
  <si>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</si>
  <si>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</si>
  <si>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</si>
  <si>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</si>
  <si>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</si>
  <si>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</si>
  <si>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</si>
  <si>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</si>
  <si>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</si>
  <si>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</si>
  <si>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</si>
  <si>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</si>
  <si>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</si>
  <si>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</si>
  <si>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</si>
  <si>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</si>
  <si>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</si>
  <si>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</si>
  <si>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</si>
  <si>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</si>
  <si>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</si>
  <si>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</si>
  <si>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</si>
  <si>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</si>
  <si>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</si>
  <si>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</si>
  <si>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</si>
  <si>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</si>
  <si>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</si>
  <si>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</si>
  <si>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</si>
  <si>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</si>
  <si>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</si>
  <si>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</si>
  <si>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</si>
  <si>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</si>
  <si>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</si>
  <si>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</si>
  <si>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</si>
  <si>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</si>
  <si>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</si>
  <si>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</si>
  <si>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</si>
  <si>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</si>
  <si>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</si>
  <si>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</si>
  <si>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</si>
  <si>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</si>
  <si>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</si>
  <si>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</si>
  <si>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</si>
  <si>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</si>
  <si>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</si>
  <si>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</si>
  <si>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</si>
  <si>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</si>
  <si>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</si>
  <si>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</si>
  <si>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</si>
  <si>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</si>
  <si>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</si>
  <si>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</si>
  <si>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</si>
  <si>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</si>
  <si>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</si>
  <si>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</si>
  <si>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</si>
  <si>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</si>
  <si>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</si>
  <si>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</si>
  <si>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</si>
  <si>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</si>
  <si>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</si>
  <si>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</si>
  <si>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</si>
  <si>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</si>
  <si>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</si>
  <si>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</si>
  <si>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</si>
  <si>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</si>
  <si>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</si>
  <si>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</si>
  <si>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</si>
  <si>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</si>
  <si>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</si>
  <si>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</si>
  <si>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</si>
  <si>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</si>
  <si>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</si>
  <si>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</si>
  <si>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</si>
  <si>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</si>
  <si>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</si>
  <si>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</si>
  <si>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</si>
  <si>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</si>
  <si>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</si>
  <si>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</si>
  <si>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</si>
  <si>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</si>
  <si>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</si>
  <si>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</si>
  <si>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</si>
  <si>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</si>
  <si>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</si>
  <si>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</si>
  <si>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</si>
  <si>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</si>
  <si>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</si>
  <si>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</si>
  <si>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</si>
  <si>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</si>
  <si>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</si>
  <si>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</si>
  <si>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</si>
  <si>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</si>
  <si>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</si>
  <si>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</si>
  <si>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</si>
  <si>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</si>
  <si>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</si>
  <si>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</si>
  <si>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</si>
  <si>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</si>
  <si>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</si>
  <si>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</si>
  <si>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</si>
  <si>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</si>
  <si>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</si>
  <si>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</si>
  <si>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</si>
  <si>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</si>
  <si>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</si>
  <si>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</si>
  <si>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</si>
  <si>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</si>
  <si>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</si>
  <si>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</si>
  <si>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</si>
  <si>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</si>
  <si>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</si>
  <si>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</si>
  <si>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</si>
  <si>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</si>
  <si>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</si>
  <si>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</si>
  <si>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</si>
  <si>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</si>
  <si>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</si>
  <si>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</si>
  <si>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</si>
  <si>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</si>
  <si>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</si>
  <si>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</si>
  <si>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</si>
  <si>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</si>
  <si>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</si>
  <si>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</si>
  <si>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</si>
  <si>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</si>
  <si>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</si>
  <si>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</si>
  <si>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</si>
  <si>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</si>
  <si>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</si>
  <si>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</si>
  <si>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</si>
  <si>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</si>
  <si>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</si>
  <si>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</si>
  <si>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</si>
  <si>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</si>
  <si>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</si>
  <si>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</si>
  <si>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</si>
  <si>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</si>
  <si>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</si>
  <si>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</si>
  <si>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</si>
  <si>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</si>
  <si>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</si>
  <si>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</si>
  <si>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</si>
  <si>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</si>
  <si>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</si>
  <si>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</si>
  <si>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</si>
  <si>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</si>
  <si>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</si>
  <si>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</si>
  <si>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</si>
  <si>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</si>
  <si>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</si>
  <si>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</si>
  <si>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</si>
  <si>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</si>
  <si>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</si>
  <si>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</si>
  <si>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</si>
  <si>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</si>
  <si>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</si>
  <si>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</si>
  <si>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</si>
  <si>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</si>
  <si>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</si>
  <si>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</si>
  <si>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</si>
  <si>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</si>
  <si>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</si>
  <si>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</si>
  <si>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</si>
  <si>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</si>
  <si>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</si>
  <si>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</si>
  <si>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</si>
  <si>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</si>
  <si>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</si>
  <si>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</si>
  <si>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</si>
  <si>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</si>
  <si>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</si>
  <si>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</si>
  <si>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</si>
  <si>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</si>
  <si>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</si>
  <si>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</si>
  <si>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</si>
  <si>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</si>
  <si>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</si>
  <si>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</si>
  <si>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</si>
  <si>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</si>
  <si>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</si>
  <si>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</si>
  <si>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</si>
  <si>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</si>
  <si>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</si>
  <si>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</si>
  <si>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</si>
  <si>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</si>
  <si>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</si>
  <si>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</si>
  <si>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</si>
  <si>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</si>
  <si>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</si>
  <si>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</si>
  <si>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</si>
  <si>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</si>
  <si>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</si>
  <si>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</si>
  <si>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</si>
  <si>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</si>
  <si>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</si>
  <si>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</si>
  <si>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</si>
  <si>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</si>
  <si>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</si>
  <si>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</si>
  <si>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</si>
  <si>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</si>
  <si>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</si>
  <si>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</si>
  <si>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</si>
  <si>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</si>
  <si>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</si>
  <si>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</si>
  <si>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</si>
  <si>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</si>
  <si>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</si>
  <si>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</si>
  <si>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</si>
  <si>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</si>
  <si>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</si>
  <si>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</si>
  <si>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</si>
  <si>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</si>
  <si>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</si>
  <si>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</si>
  <si>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</si>
  <si>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</si>
  <si>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</si>
  <si>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</si>
  <si>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</si>
  <si>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</si>
  <si>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</si>
  <si>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</si>
  <si>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</si>
  <si>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</si>
  <si>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</si>
  <si>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</si>
  <si>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</si>
  <si>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</si>
  <si>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</si>
  <si>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</si>
  <si>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</si>
  <si>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</si>
  <si>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</si>
  <si>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</si>
  <si>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</si>
  <si>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</si>
  <si>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</si>
  <si>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</si>
  <si>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</si>
  <si>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</si>
  <si>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</si>
  <si>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</si>
  <si>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</si>
  <si>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</si>
  <si>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</si>
  <si>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</si>
  <si>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</si>
  <si>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</si>
  <si>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</si>
  <si>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</si>
  <si>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</si>
  <si>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</si>
  <si>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</si>
  <si>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</si>
  <si>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</si>
  <si>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</si>
  <si>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</si>
  <si>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</si>
  <si>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</si>
  <si>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</si>
  <si>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</si>
  <si>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</si>
  <si>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</si>
  <si>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</si>
  <si>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</si>
  <si>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</si>
  <si>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</si>
  <si>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</si>
  <si>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</si>
  <si>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</si>
  <si>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</si>
  <si>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</si>
  <si>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</si>
  <si>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</si>
  <si>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</si>
  <si>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</si>
  <si>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</si>
  <si>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</si>
  <si>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</si>
  <si>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</si>
  <si>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</si>
  <si>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</si>
  <si>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</si>
  <si>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</si>
  <si>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</si>
  <si>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</si>
  <si>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</si>
  <si>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</si>
  <si>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</si>
  <si>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</si>
  <si>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</si>
  <si>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</si>
  <si>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</si>
  <si>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</si>
  <si>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</si>
  <si>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</si>
  <si>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</si>
  <si>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</si>
  <si>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</si>
  <si>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</si>
  <si>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</si>
  <si>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</si>
  <si>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</si>
  <si>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</si>
  <si>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</si>
  <si>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</si>
  <si>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</si>
  <si>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</si>
  <si>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</si>
  <si>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</si>
  <si>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</si>
  <si>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</si>
  <si>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</si>
  <si>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</si>
  <si>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</si>
  <si>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</si>
  <si>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</si>
  <si>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</si>
  <si>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</si>
  <si>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</si>
  <si>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</si>
  <si>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</si>
  <si>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</si>
  <si>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</si>
  <si>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</si>
  <si>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</si>
  <si>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</si>
  <si>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</si>
  <si>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</si>
  <si>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</si>
  <si>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</si>
  <si>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</si>
  <si>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</si>
  <si>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</si>
  <si>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</si>
  <si>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</si>
  <si>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</si>
  <si>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</si>
  <si>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</si>
  <si>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</si>
  <si>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</si>
  <si>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</si>
  <si>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</si>
  <si>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</si>
  <si>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</si>
  <si>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</si>
  <si>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</si>
  <si>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</si>
  <si>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</si>
  <si>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</si>
  <si>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</si>
  <si>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</si>
  <si>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</si>
  <si>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</si>
  <si>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</si>
  <si>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</si>
  <si>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</si>
  <si>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</si>
  <si>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</si>
  <si>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</si>
  <si>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</si>
  <si>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</si>
  <si>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</si>
  <si>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</si>
  <si>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</si>
  <si>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</si>
  <si>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</si>
  <si>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</si>
  <si>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</si>
  <si>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</si>
  <si>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</si>
  <si>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</si>
  <si>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</si>
  <si>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</si>
  <si>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</si>
  <si>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</si>
  <si>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</si>
  <si>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</si>
  <si>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</si>
  <si>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</si>
  <si>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</si>
  <si>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</si>
  <si>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</si>
  <si>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</si>
  <si>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</si>
  <si>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</si>
  <si>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</si>
  <si>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</si>
  <si>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</si>
  <si>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</si>
  <si>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</si>
  <si>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</si>
  <si>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</si>
  <si>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</si>
  <si>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</si>
  <si>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</si>
  <si>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</si>
  <si>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</si>
  <si>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</si>
  <si>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</si>
  <si>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</si>
  <si>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</si>
  <si>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</si>
  <si>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</si>
  <si>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</si>
  <si>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</si>
  <si>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</si>
  <si>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</si>
  <si>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</si>
  <si>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</si>
  <si>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</si>
  <si>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</si>
  <si>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</si>
  <si>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</si>
  <si>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</si>
  <si>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</si>
  <si>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</si>
  <si>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</si>
  <si>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</si>
  <si>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</si>
  <si>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</si>
  <si>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</si>
  <si>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</si>
  <si>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</si>
  <si>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</si>
  <si>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</si>
  <si>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</si>
  <si>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</si>
  <si>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</si>
  <si>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</si>
  <si>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</si>
  <si>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</si>
  <si>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</si>
  <si>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</si>
  <si>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</si>
  <si>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</si>
  <si>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</si>
  <si>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</si>
  <si>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</si>
  <si>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</si>
  <si>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</si>
  <si>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</si>
  <si>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</si>
  <si>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</si>
  <si>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</si>
  <si>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</si>
  <si>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</si>
  <si>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</si>
  <si>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</si>
  <si>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</si>
  <si>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</si>
  <si>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</si>
  <si>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</si>
  <si>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</si>
  <si>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</si>
  <si>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</si>
  <si>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</si>
  <si>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</si>
  <si>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</si>
  <si>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</si>
  <si>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</si>
  <si>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</si>
  <si>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</si>
  <si>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</si>
  <si>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</si>
  <si>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</si>
  <si>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</si>
  <si>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</si>
  <si>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</si>
  <si>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</si>
  <si>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</si>
  <si>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</si>
  <si>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</si>
  <si>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</si>
  <si>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</si>
  <si>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</si>
  <si>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</si>
  <si>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</si>
  <si>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</si>
  <si>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</si>
  <si>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</si>
  <si>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</si>
  <si>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</si>
  <si>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</si>
  <si>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</si>
  <si>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</si>
  <si>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</si>
  <si>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</si>
  <si>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</si>
  <si>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</si>
  <si>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</si>
  <si>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</si>
  <si>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</si>
  <si>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</si>
  <si>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</si>
  <si>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</si>
  <si>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</si>
  <si>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</si>
  <si>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</si>
  <si>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</si>
  <si>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</si>
  <si>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</si>
  <si>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</si>
  <si>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</si>
  <si>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</si>
  <si>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</si>
  <si>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</si>
  <si>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</si>
  <si>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</si>
  <si>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</si>
  <si>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</si>
  <si>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</si>
  <si>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</si>
  <si>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</si>
  <si>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</si>
  <si>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</si>
  <si>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</si>
  <si>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</si>
  <si>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</si>
  <si>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</si>
  <si>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</si>
  <si>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</si>
  <si>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</si>
  <si>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</si>
  <si>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</si>
  <si>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</si>
  <si>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</si>
  <si>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</si>
  <si>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</si>
  <si>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</si>
  <si>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</si>
  <si>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</si>
  <si>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</si>
  <si>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</si>
  <si>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</si>
  <si>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</si>
  <si>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</si>
  <si>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</si>
  <si>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</si>
  <si>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</si>
  <si>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</si>
  <si>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</si>
  <si>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</si>
  <si>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</si>
  <si>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</si>
  <si>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</si>
  <si>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</si>
  <si>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</si>
  <si>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</si>
  <si>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</si>
  <si>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</si>
  <si>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</si>
  <si>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</si>
  <si>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</si>
  <si>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</si>
  <si>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</si>
  <si>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</si>
  <si>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</si>
  <si>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</si>
  <si>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</si>
  <si>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</si>
  <si>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</si>
  <si>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</si>
  <si>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</si>
  <si>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</si>
  <si>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</si>
  <si>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</si>
  <si>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</si>
  <si>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</si>
  <si>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</si>
  <si>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</si>
  <si>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</si>
  <si>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</si>
  <si>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</si>
  <si>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</si>
  <si>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</si>
  <si>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</si>
  <si>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</si>
  <si>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</si>
  <si>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</si>
  <si>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</si>
  <si>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</si>
  <si>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</si>
  <si>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</si>
  <si>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</si>
  <si>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</si>
  <si>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</si>
  <si>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</si>
  <si>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</si>
  <si>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</si>
  <si>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</si>
  <si>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</si>
  <si>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</si>
  <si>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</si>
  <si>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</si>
  <si>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</si>
  <si>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</si>
  <si>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</si>
  <si>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</si>
  <si>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</si>
  <si>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</si>
  <si>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</si>
  <si>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</si>
  <si>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</si>
  <si>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</si>
  <si>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</si>
  <si>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</si>
  <si>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</si>
  <si>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</si>
  <si>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</si>
  <si>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</si>
  <si>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</si>
  <si>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</si>
  <si>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</si>
  <si>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</si>
  <si>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</si>
  <si>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</si>
  <si>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</si>
  <si>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</si>
  <si>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</si>
  <si>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</si>
  <si>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</si>
  <si>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</si>
  <si>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</si>
  <si>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</si>
  <si>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</si>
  <si>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</si>
  <si>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</si>
  <si>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</si>
  <si>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</si>
  <si>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</si>
  <si>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</si>
  <si>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</si>
  <si>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</si>
  <si>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</si>
  <si>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</si>
  <si>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</si>
  <si>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</si>
  <si>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</si>
  <si>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</si>
  <si>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</si>
  <si>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</si>
  <si>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</si>
  <si>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</si>
  <si>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</si>
  <si>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</si>
  <si>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</si>
  <si>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</si>
  <si>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</si>
  <si>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</si>
  <si>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</si>
  <si>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</si>
  <si>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</si>
  <si>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</si>
  <si>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</si>
  <si>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</si>
  <si>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</si>
  <si>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</si>
  <si>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</si>
  <si>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</si>
  <si>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</si>
  <si>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</si>
  <si>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</si>
  <si>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</si>
  <si>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</si>
  <si>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</si>
  <si>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</si>
  <si>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</si>
  <si>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</si>
  <si>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</si>
  <si>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</si>
  <si>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</si>
  <si>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</si>
  <si>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</si>
  <si>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</si>
  <si>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</si>
  <si>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</si>
  <si>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</si>
  <si>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</si>
  <si>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</si>
  <si>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</si>
  <si>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</si>
  <si>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</si>
  <si>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</si>
  <si>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</si>
  <si>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</si>
  <si>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</si>
  <si>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</si>
  <si>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</si>
  <si>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</si>
  <si>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</si>
  <si>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</si>
  <si>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</si>
  <si>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</si>
  <si>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</si>
  <si>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</si>
  <si>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</si>
  <si>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</si>
  <si>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</si>
  <si>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</si>
  <si>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</si>
  <si>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</si>
  <si>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</si>
  <si>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</si>
  <si>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</si>
  <si>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</si>
  <si>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</si>
  <si>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</si>
  <si>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</si>
  <si>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</si>
  <si>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</si>
  <si>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</si>
  <si>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</si>
  <si>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</si>
  <si>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</si>
  <si>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</si>
  <si>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</si>
  <si>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</si>
  <si>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</si>
  <si>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</si>
  <si>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</si>
  <si>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</si>
  <si>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</si>
  <si>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</si>
  <si>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</si>
  <si>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</si>
  <si>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</si>
  <si>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</si>
  <si>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</si>
  <si>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</si>
  <si>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</si>
  <si>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</si>
  <si>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</si>
  <si>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</si>
  <si>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</si>
  <si>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</si>
  <si>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</si>
  <si>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</si>
  <si>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</si>
  <si>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</si>
  <si>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</si>
  <si>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</si>
  <si>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</si>
  <si>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</si>
  <si>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</si>
  <si>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</si>
  <si>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</si>
  <si>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</si>
  <si>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</si>
  <si>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</si>
  <si>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</si>
  <si>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</si>
  <si>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</si>
  <si>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</si>
  <si>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</si>
  <si>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</si>
  <si>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</si>
  <si>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</si>
  <si>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</si>
  <si>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</si>
  <si>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</si>
  <si>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</si>
  <si>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</si>
  <si>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</si>
  <si>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</si>
  <si>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</si>
  <si>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</si>
  <si>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</si>
  <si>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</si>
  <si>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</si>
  <si>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</si>
  <si>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</si>
  <si>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</si>
  <si>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</si>
  <si>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</si>
  <si>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</si>
  <si>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</si>
  <si>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</si>
  <si>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</si>
  <si>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</si>
  <si>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</si>
  <si>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</si>
  <si>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</si>
  <si>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</si>
  <si>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</si>
  <si>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</si>
  <si>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</si>
  <si>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</si>
  <si>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</si>
  <si>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</si>
  <si>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</si>
  <si>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</si>
  <si>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</si>
  <si>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</si>
  <si>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</si>
  <si>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</si>
  <si>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</si>
  <si>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</si>
  <si>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</si>
  <si>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</si>
  <si>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</si>
  <si>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</si>
  <si>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</si>
  <si>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</si>
  <si>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</si>
  <si>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</si>
  <si>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</si>
  <si>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</si>
  <si>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</si>
  <si>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</si>
  <si>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</si>
  <si>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</si>
  <si>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</si>
  <si>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</si>
  <si>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</si>
  <si>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</si>
  <si>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</si>
  <si>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</si>
  <si>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</si>
  <si>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</si>
  <si>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</si>
  <si>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</si>
  <si>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</si>
  <si>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</si>
  <si>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</si>
  <si>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</si>
  <si>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</si>
  <si>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</si>
  <si>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</si>
  <si>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</si>
  <si>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</si>
  <si>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</si>
  <si>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</si>
  <si>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</si>
  <si>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</si>
  <si>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</si>
  <si>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</si>
  <si>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</si>
  <si>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</si>
  <si>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</si>
  <si>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</si>
  <si>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</si>
  <si>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</si>
  <si>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</si>
  <si>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</si>
  <si>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</si>
  <si>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</si>
  <si>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</si>
  <si>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</si>
  <si>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</si>
  <si>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</si>
  <si>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</si>
  <si>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</si>
  <si>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</si>
  <si>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</si>
  <si>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</si>
  <si>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</si>
  <si>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</si>
  <si>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</si>
  <si>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</si>
  <si>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</si>
  <si>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</si>
  <si>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</si>
  <si>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</si>
  <si>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</si>
  <si>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</si>
  <si>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</si>
  <si>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</si>
  <si>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</si>
  <si>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</si>
  <si>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</si>
  <si>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</si>
  <si>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</si>
  <si>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</si>
  <si>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</si>
  <si>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</si>
  <si>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</si>
  <si>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</si>
  <si>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</si>
  <si>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</si>
  <si>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</si>
  <si>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</si>
  <si>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</si>
  <si>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</si>
  <si>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</si>
  <si>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</si>
  <si>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</si>
  <si>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</si>
  <si>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</si>
  <si>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</si>
  <si>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</si>
  <si>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</si>
  <si>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</si>
  <si>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</si>
  <si>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</si>
  <si>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</si>
  <si>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</si>
  <si>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</si>
  <si>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</si>
  <si>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</si>
  <si>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</si>
  <si>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</si>
  <si>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</si>
  <si>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</si>
  <si>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</si>
  <si>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</si>
  <si>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</si>
  <si>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</si>
  <si>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</si>
  <si>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</si>
  <si>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</si>
  <si>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</si>
  <si>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</si>
  <si>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</si>
  <si>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</si>
  <si>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</si>
  <si>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</si>
  <si>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</si>
  <si>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</si>
  <si>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</si>
  <si>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</si>
  <si>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</si>
  <si>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</si>
  <si>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</si>
  <si>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</si>
  <si>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</si>
  <si>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</si>
  <si>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</si>
  <si>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</si>
  <si>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</si>
  <si>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</si>
  <si>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</si>
  <si>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</si>
  <si>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</si>
  <si>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</si>
  <si>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</si>
  <si>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</si>
  <si>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</si>
  <si>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</si>
  <si>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</si>
  <si>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</si>
  <si>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</si>
  <si>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</si>
  <si>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</si>
  <si>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</si>
  <si>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</si>
  <si>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</si>
  <si>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</si>
  <si>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</si>
  <si>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</si>
  <si>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</si>
  <si>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</si>
  <si>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</si>
  <si>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</si>
  <si>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</si>
  <si>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</si>
  <si>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</si>
  <si>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</si>
  <si>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</si>
  <si>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</si>
  <si>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</si>
  <si>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</si>
  <si>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</si>
  <si>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</si>
  <si>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</si>
  <si>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</si>
  <si>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</si>
  <si>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</si>
  <si>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</si>
  <si>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</si>
  <si>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</si>
  <si>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</si>
  <si>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</si>
  <si>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</si>
  <si>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</si>
  <si>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</si>
  <si>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</si>
  <si>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</si>
  <si>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</si>
  <si>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</si>
  <si>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</si>
  <si>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</si>
  <si>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</si>
  <si>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</si>
  <si>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</si>
  <si>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</si>
  <si>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</si>
  <si>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</si>
  <si>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</si>
  <si>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</si>
  <si>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</si>
  <si>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</si>
  <si>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</si>
  <si>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</si>
  <si>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</si>
  <si>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</si>
  <si>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</si>
  <si>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</si>
  <si>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</si>
  <si>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</si>
  <si>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</si>
  <si>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</si>
  <si>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</si>
  <si>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</si>
  <si>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</si>
  <si>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</si>
  <si>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</si>
  <si>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</si>
  <si>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</si>
  <si>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</si>
  <si>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</si>
  <si>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</si>
  <si>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</si>
  <si>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</si>
  <si>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</si>
  <si>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</si>
  <si>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</si>
  <si>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</si>
  <si>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</si>
  <si>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</si>
  <si>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</si>
  <si>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</si>
  <si>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</si>
  <si>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</si>
  <si>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</si>
  <si>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</si>
  <si>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</si>
  <si>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</si>
  <si>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</si>
  <si>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</si>
  <si>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</si>
  <si>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</si>
  <si>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</si>
  <si>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</si>
  <si>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</si>
  <si>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</si>
  <si>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</si>
  <si>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</si>
  <si>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</si>
  <si>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</si>
  <si>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</si>
  <si>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</si>
  <si>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</si>
  <si>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</si>
  <si>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</si>
  <si>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</si>
  <si>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</si>
  <si>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</si>
  <si>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</si>
  <si>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</si>
  <si>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</si>
  <si>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</si>
  <si>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</si>
  <si>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</si>
  <si>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</si>
  <si>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</si>
  <si>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</si>
  <si>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</si>
  <si>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</si>
  <si>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</si>
  <si>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</si>
  <si>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</si>
  <si>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</si>
  <si>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</si>
  <si>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</si>
  <si>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</si>
  <si>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</si>
  <si>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</si>
  <si>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</si>
  <si>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</si>
  <si>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</si>
  <si>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</si>
  <si>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</si>
  <si>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</si>
  <si>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</si>
  <si>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</si>
  <si>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</si>
  <si>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</si>
  <si>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</si>
  <si>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</si>
  <si>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</si>
  <si>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</si>
  <si>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</si>
  <si>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</si>
  <si>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</si>
  <si>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</si>
  <si>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</si>
  <si>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</si>
  <si>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</si>
  <si>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</si>
  <si>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</si>
  <si>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</si>
  <si>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</si>
  <si>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</si>
  <si>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</si>
  <si>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</si>
  <si>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</si>
  <si>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</si>
  <si>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</si>
  <si>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</si>
  <si>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</si>
  <si>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</si>
  <si>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</si>
  <si>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</si>
  <si>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</si>
  <si>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</si>
  <si>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</si>
  <si>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</si>
  <si>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</si>
  <si>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</si>
  <si>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</si>
  <si>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</si>
  <si>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</si>
  <si>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</si>
  <si>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</si>
  <si>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</si>
  <si>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</si>
  <si>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</si>
  <si>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</si>
  <si>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</si>
  <si>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</si>
  <si>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</si>
  <si>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</si>
  <si>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</si>
  <si>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</si>
  <si>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</si>
  <si>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</si>
  <si>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</si>
  <si>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</si>
  <si>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</si>
  <si>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</si>
  <si>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</si>
  <si>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</si>
  <si>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</si>
  <si>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</si>
  <si>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</si>
  <si>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</si>
  <si>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</si>
  <si>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</si>
  <si>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</si>
  <si>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</si>
  <si>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</si>
  <si>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</si>
  <si>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</si>
  <si>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</si>
  <si>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</si>
  <si>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</si>
  <si>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</si>
  <si>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</si>
  <si>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</si>
  <si>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</si>
  <si>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</si>
  <si>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</si>
  <si>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</si>
  <si>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</si>
  <si>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</si>
  <si>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</si>
  <si>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</si>
  <si>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</si>
  <si>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</si>
  <si>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</si>
  <si>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</si>
  <si>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</si>
  <si>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</si>
  <si>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</si>
  <si>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</si>
  <si>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</si>
  <si>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</si>
  <si>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</si>
  <si>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</si>
  <si>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</si>
  <si>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</si>
  <si>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</si>
  <si>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</si>
  <si>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</si>
  <si>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</si>
  <si>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</si>
  <si>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</si>
  <si>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</si>
  <si>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</si>
  <si>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</si>
  <si>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</si>
  <si>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</si>
  <si>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</si>
  <si>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</si>
  <si>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</si>
  <si>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</si>
  <si>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</si>
  <si>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</si>
  <si>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</si>
  <si>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</si>
  <si>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</si>
  <si>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</si>
  <si>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</si>
  <si>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</si>
  <si>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</si>
  <si>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</si>
  <si>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</si>
  <si>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</si>
  <si>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</si>
  <si>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</si>
  <si>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</si>
  <si>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</si>
  <si>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</si>
  <si>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</si>
  <si>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</si>
  <si>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</si>
  <si>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</si>
  <si>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</si>
  <si>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</si>
  <si>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</si>
  <si>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</si>
  <si>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</si>
  <si>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</si>
  <si>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</si>
  <si>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</si>
  <si>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</si>
  <si>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</si>
  <si>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</si>
  <si>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</si>
  <si>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</si>
  <si>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</si>
  <si>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</si>
  <si>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</si>
  <si>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</si>
  <si>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</si>
  <si>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</si>
  <si>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</si>
  <si>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</si>
  <si>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</si>
  <si>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</si>
  <si>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</si>
  <si>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</si>
  <si>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</si>
  <si>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</si>
  <si>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</si>
  <si>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</si>
  <si>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</si>
  <si>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</si>
  <si>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</si>
  <si>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</si>
  <si>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</si>
  <si>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</si>
  <si>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</si>
  <si>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</si>
  <si>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</si>
  <si>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</si>
  <si>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</si>
  <si>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</si>
  <si>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</si>
  <si>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</si>
  <si>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</si>
  <si>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</si>
  <si>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</si>
  <si>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</si>
  <si>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</si>
  <si>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</si>
  <si>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</si>
  <si>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</si>
  <si>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</si>
  <si>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</si>
  <si>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</si>
  <si>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</si>
  <si>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</si>
  <si>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</si>
  <si>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</si>
  <si>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</si>
  <si>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</si>
  <si>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</si>
  <si>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</si>
  <si>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</si>
  <si>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</si>
  <si>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</si>
  <si>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</si>
  <si>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</si>
  <si>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</si>
  <si>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</si>
  <si>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</si>
  <si>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</si>
  <si>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</si>
  <si>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</si>
  <si>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</si>
  <si>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</si>
  <si>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</si>
  <si>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</si>
  <si>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</si>
  <si>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</si>
  <si>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</si>
  <si>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</si>
  <si>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</si>
  <si>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</si>
  <si>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</si>
  <si>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</si>
  <si>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</si>
  <si>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</si>
  <si>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</si>
  <si>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</si>
  <si>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</si>
  <si>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</si>
  <si>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</si>
  <si>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</si>
  <si>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</si>
  <si>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</si>
  <si>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</si>
  <si>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</si>
  <si>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</si>
  <si>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</si>
  <si>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</si>
  <si>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</si>
  <si>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</si>
  <si>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</si>
  <si>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</si>
  <si>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</si>
  <si>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</si>
  <si>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</si>
  <si>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</si>
  <si>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</si>
  <si>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</si>
  <si>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</si>
  <si>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</si>
  <si>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</si>
  <si>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</si>
  <si>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</si>
  <si>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</si>
  <si>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</si>
  <si>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</si>
  <si>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</si>
  <si>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</si>
  <si>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</si>
  <si>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</si>
  <si>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</si>
  <si>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</si>
  <si>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</si>
  <si>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</si>
  <si>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</si>
  <si>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</si>
  <si>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</si>
  <si>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</si>
  <si>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</si>
  <si>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</si>
  <si>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</si>
  <si>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</si>
  <si>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</si>
  <si>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</si>
  <si>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</si>
  <si>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</si>
  <si>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</si>
  <si>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</si>
  <si>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</si>
  <si>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</si>
  <si>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</si>
  <si>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</si>
  <si>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</si>
  <si>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</si>
  <si>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</si>
  <si>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</si>
  <si>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</si>
  <si>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</si>
  <si>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</si>
  <si>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</si>
  <si>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</si>
  <si>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</si>
  <si>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</si>
  <si>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</si>
  <si>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</si>
  <si>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</si>
  <si>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</si>
  <si>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</si>
  <si>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</si>
  <si>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</si>
  <si>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</si>
  <si>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</si>
  <si>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</si>
  <si>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</si>
  <si>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</si>
  <si>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</si>
  <si>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</si>
  <si>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</si>
  <si>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</si>
  <si>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</si>
  <si>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</si>
  <si>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</si>
  <si>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</si>
  <si>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</si>
  <si>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</si>
  <si>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</si>
  <si>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</si>
  <si>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</si>
  <si>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</si>
  <si>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</si>
  <si>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</si>
  <si>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</si>
  <si>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</si>
  <si>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</si>
  <si>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</si>
  <si>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</si>
  <si>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</si>
  <si>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</si>
  <si>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</si>
  <si>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</si>
  <si>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</si>
  <si>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</si>
  <si>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</si>
  <si>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</si>
  <si>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</si>
  <si>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</si>
  <si>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</si>
  <si>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</si>
  <si>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</si>
  <si>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</si>
  <si>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</si>
  <si>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</si>
  <si>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</si>
  <si>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</si>
  <si>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</si>
  <si>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</si>
  <si>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</si>
  <si>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</si>
  <si>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</si>
  <si>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</si>
  <si>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</si>
  <si>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</si>
  <si>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</si>
  <si>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</si>
  <si>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</si>
  <si>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</si>
  <si>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</si>
  <si>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</si>
  <si>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</si>
  <si>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</si>
  <si>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</si>
  <si>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</si>
  <si>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</si>
  <si>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</si>
  <si>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</si>
  <si>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</si>
  <si>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</si>
  <si>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</si>
  <si>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</si>
  <si>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</si>
  <si>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</si>
  <si>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</si>
  <si>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</si>
  <si>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</si>
  <si>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</si>
  <si>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</si>
  <si>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</si>
  <si>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</si>
  <si>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</si>
  <si>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</si>
  <si>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</si>
  <si>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</si>
  <si>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</si>
  <si>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</si>
  <si>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</si>
  <si>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</si>
  <si>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</si>
  <si>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</si>
  <si>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</si>
  <si>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</si>
  <si>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</si>
  <si>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</si>
  <si>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</si>
  <si>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</si>
  <si>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</si>
  <si>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</si>
  <si>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</si>
  <si>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</si>
  <si>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</si>
  <si>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</si>
  <si>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</si>
  <si>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</si>
  <si>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</si>
  <si>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</si>
  <si>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</si>
  <si>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</si>
  <si>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</si>
  <si>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</si>
  <si>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</si>
  <si>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</si>
  <si>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</si>
  <si>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</si>
  <si>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</si>
  <si>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</si>
  <si>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</si>
  <si>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</si>
  <si>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</si>
  <si>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</si>
  <si>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</si>
  <si>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</si>
  <si>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</si>
  <si>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</si>
  <si>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</si>
  <si>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</si>
  <si>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</si>
  <si>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</si>
  <si>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</si>
  <si>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</si>
  <si>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</si>
  <si>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</si>
  <si>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</si>
  <si>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</si>
  <si>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</si>
  <si>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</si>
  <si>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</si>
  <si>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</si>
  <si>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</si>
  <si>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</si>
  <si>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</si>
  <si>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</si>
  <si>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</si>
  <si>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</si>
  <si>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</si>
  <si>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</si>
  <si>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</si>
  <si>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</si>
  <si>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</si>
  <si>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</si>
  <si>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</si>
  <si>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</si>
  <si>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</si>
  <si>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</si>
  <si>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</si>
  <si>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</si>
  <si>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</si>
  <si>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</si>
  <si>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</si>
  <si>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</si>
  <si>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</si>
  <si>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</si>
  <si>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</si>
  <si>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</si>
  <si>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</si>
  <si>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</si>
  <si>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</si>
  <si>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</si>
  <si>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</si>
  <si>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</si>
  <si>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</si>
  <si>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</si>
  <si>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</si>
  <si>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</si>
  <si>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</si>
  <si>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</si>
  <si>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</si>
  <si>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</si>
  <si>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</si>
  <si>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</si>
  <si>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</si>
  <si>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</si>
  <si>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</si>
  <si>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</si>
  <si>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</si>
  <si>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</si>
  <si>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</si>
  <si>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</si>
  <si>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</si>
  <si>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</si>
  <si>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</si>
  <si>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</si>
  <si>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</si>
  <si>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</si>
  <si>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</si>
  <si>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</si>
  <si>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</si>
  <si>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</si>
  <si>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</si>
  <si>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</si>
  <si>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</si>
  <si>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</si>
  <si>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</si>
  <si>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</si>
  <si>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</si>
  <si>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</si>
  <si>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</si>
  <si>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</si>
  <si>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</si>
  <si>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</si>
  <si>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</si>
  <si>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</si>
  <si>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</si>
  <si>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</si>
  <si>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</si>
  <si>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</si>
  <si>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</si>
  <si>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</si>
  <si>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</si>
  <si>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</si>
  <si>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</si>
  <si>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</si>
  <si>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</si>
  <si>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</si>
  <si>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</si>
  <si>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</si>
  <si>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</si>
  <si>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</si>
  <si>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</si>
  <si>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</si>
  <si>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</si>
  <si>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</si>
  <si>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</si>
  <si>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</si>
  <si>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</si>
  <si>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</si>
  <si>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</si>
  <si>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</si>
  <si>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</si>
  <si>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</si>
  <si>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</si>
  <si>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</si>
  <si>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</si>
  <si>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</si>
  <si>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</si>
  <si>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</si>
  <si>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</si>
  <si>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</si>
  <si>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</si>
  <si>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</si>
  <si>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</si>
  <si>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</si>
  <si>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</si>
  <si>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</si>
  <si>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</si>
  <si>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</si>
  <si>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</si>
  <si>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</si>
  <si>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</si>
  <si>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</si>
  <si>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</si>
  <si>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</si>
  <si>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</si>
  <si>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</si>
  <si>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</si>
  <si>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</si>
  <si>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</si>
  <si>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</si>
  <si>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</si>
  <si>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</si>
  <si>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</si>
  <si>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</si>
  <si>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</si>
  <si>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</si>
  <si>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</si>
  <si>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</si>
  <si>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</si>
  <si>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</si>
  <si>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</si>
  <si>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</si>
  <si>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</si>
  <si>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</si>
  <si>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</si>
  <si>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</si>
  <si>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</si>
  <si>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</si>
  <si>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</si>
  <si>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</si>
  <si>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</si>
  <si>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</si>
  <si>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</si>
  <si>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</si>
  <si>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</si>
  <si>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</si>
  <si>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</si>
  <si>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</si>
  <si>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</si>
  <si>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</si>
  <si>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</si>
  <si>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</si>
  <si>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</si>
  <si>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</si>
  <si>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</si>
  <si>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</si>
  <si>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</si>
  <si>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</si>
  <si>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</si>
  <si>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</si>
  <si>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</si>
  <si>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</si>
  <si>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</si>
  <si>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</si>
  <si>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</si>
  <si>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</si>
  <si>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</si>
  <si>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</si>
  <si>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</si>
  <si>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</si>
  <si>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</si>
  <si>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</si>
  <si>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</si>
  <si>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</si>
  <si>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</si>
  <si>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</si>
  <si>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</si>
  <si>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</si>
  <si>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</si>
  <si>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</si>
  <si>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</si>
  <si>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</si>
  <si>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</si>
  <si>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</si>
  <si>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</si>
  <si>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</si>
  <si>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</si>
  <si>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</si>
  <si>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</si>
  <si>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</si>
  <si>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</si>
  <si>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</si>
  <si>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</si>
  <si>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</si>
  <si>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</si>
  <si>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</si>
  <si>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</si>
  <si>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</si>
  <si>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</si>
  <si>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</si>
  <si>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</si>
  <si>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</si>
  <si>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</si>
  <si>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</si>
  <si>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</si>
  <si>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</si>
  <si>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</si>
  <si>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</si>
  <si>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</si>
  <si>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</si>
  <si>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</si>
  <si>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</si>
  <si>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</si>
  <si>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</si>
  <si>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</si>
  <si>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</si>
  <si>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</si>
  <si>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</si>
  <si>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</si>
  <si>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</si>
  <si>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</si>
  <si>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</si>
  <si>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</si>
  <si>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</si>
  <si>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</si>
  <si>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</si>
  <si>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</si>
  <si>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</si>
  <si>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</si>
  <si>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</si>
  <si>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</si>
  <si>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</si>
  <si>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</si>
  <si>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</si>
  <si>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</si>
  <si>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</si>
  <si>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</si>
  <si>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</si>
  <si>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</si>
  <si>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</si>
  <si>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</si>
  <si>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</si>
  <si>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</si>
  <si>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</si>
  <si>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</si>
  <si>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</si>
  <si>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</si>
  <si>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</si>
  <si>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</si>
  <si>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</si>
  <si>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</si>
  <si>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</si>
  <si>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</si>
  <si>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</si>
  <si>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</si>
  <si>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</si>
  <si>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</si>
  <si>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</si>
  <si>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</si>
  <si>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</si>
  <si>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</si>
  <si>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</si>
  <si>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</si>
  <si>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</si>
  <si>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</si>
  <si>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</si>
  <si>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</si>
  <si>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</si>
  <si>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</si>
  <si>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</si>
  <si>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</si>
  <si>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</si>
  <si>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</si>
  <si>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</si>
  <si>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</si>
  <si>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</si>
  <si>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</si>
  <si>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</si>
  <si>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</si>
  <si>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</si>
  <si>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</si>
  <si>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</si>
  <si>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</si>
  <si>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</si>
  <si>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</si>
  <si>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</si>
  <si>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</si>
  <si>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</si>
  <si>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</si>
  <si>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</si>
  <si>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</si>
  <si>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</si>
  <si>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</si>
  <si>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</si>
  <si>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</si>
  <si>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</si>
  <si>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</si>
  <si>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</si>
  <si>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</si>
  <si>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</si>
  <si>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</si>
  <si>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</si>
  <si>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</si>
  <si>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</si>
  <si>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</si>
  <si>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</si>
  <si>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</si>
  <si>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</si>
  <si>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</si>
  <si>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</si>
  <si>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</si>
  <si>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</si>
  <si>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</si>
  <si>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</si>
  <si>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</si>
  <si>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</si>
  <si>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</si>
  <si>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</si>
  <si>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</si>
  <si>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</si>
  <si>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</si>
  <si>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</si>
  <si>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</si>
  <si>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</si>
  <si>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</si>
  <si>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</si>
  <si>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</si>
  <si>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</si>
  <si>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</si>
  <si>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</si>
  <si>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</si>
  <si>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</si>
  <si>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</si>
  <si>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</si>
  <si>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</si>
  <si>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</si>
  <si>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</si>
  <si>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</si>
  <si>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</si>
  <si>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</si>
  <si>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</si>
  <si>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</si>
  <si>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</si>
  <si>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</si>
  <si>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</si>
  <si>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</si>
  <si>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</si>
  <si>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</si>
  <si>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</si>
  <si>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</si>
  <si>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</si>
  <si>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</si>
  <si>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</si>
  <si>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</si>
  <si>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</si>
  <si>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</si>
  <si>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</si>
  <si>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</si>
  <si>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</si>
  <si>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</si>
  <si>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</si>
  <si>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</si>
  <si>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</si>
  <si>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</si>
  <si>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</si>
  <si>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</si>
  <si>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</si>
  <si>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</si>
  <si>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</si>
  <si>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</si>
  <si>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</si>
  <si>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</si>
  <si>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</si>
  <si>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</si>
  <si>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</si>
  <si>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</si>
  <si>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</si>
  <si>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</si>
  <si>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</si>
  <si>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</si>
  <si>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</si>
  <si>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</si>
  <si>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</si>
  <si>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</si>
  <si>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</si>
  <si>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</si>
  <si>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</si>
  <si>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</si>
  <si>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</si>
  <si>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</si>
  <si>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</si>
  <si>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</si>
  <si>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</si>
  <si>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</si>
  <si>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</si>
  <si>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</si>
  <si>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</si>
  <si>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</si>
  <si>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</si>
  <si>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</si>
  <si>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</si>
  <si>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</si>
  <si>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</si>
  <si>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</si>
  <si>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</si>
  <si>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</si>
  <si>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</si>
  <si>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</si>
  <si>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</si>
  <si>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</si>
  <si>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</si>
  <si>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</si>
  <si>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</si>
  <si>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</si>
  <si>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</si>
  <si>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</si>
  <si>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</si>
  <si>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</si>
  <si>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</si>
  <si>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</si>
  <si>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</si>
  <si>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</si>
  <si>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</si>
  <si>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</si>
  <si>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</si>
  <si>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</si>
  <si>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</si>
  <si>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</si>
  <si>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</si>
  <si>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</si>
  <si>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</si>
  <si>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</si>
  <si>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</si>
  <si>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</si>
  <si>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</si>
  <si>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</si>
  <si>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</si>
  <si>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</si>
  <si>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</si>
  <si>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</si>
  <si>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</si>
  <si>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</si>
  <si>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</si>
  <si>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</si>
  <si>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</si>
  <si>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</si>
  <si>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</si>
  <si>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</si>
  <si>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</si>
  <si>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</si>
  <si>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</si>
  <si>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</si>
  <si>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</si>
  <si>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</si>
  <si>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</si>
  <si>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</si>
  <si>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</si>
  <si>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</si>
  <si>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</si>
  <si>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</si>
  <si>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</si>
  <si>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</si>
  <si>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</si>
  <si>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</si>
  <si>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</si>
  <si>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</si>
  <si>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</si>
  <si>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</si>
  <si>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</si>
  <si>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</si>
  <si>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</si>
  <si>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</si>
  <si>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</si>
  <si>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</si>
  <si>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</si>
  <si>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</si>
  <si>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</si>
  <si>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</si>
  <si>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</si>
  <si>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</si>
  <si>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</si>
  <si>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</si>
  <si>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</si>
  <si>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</si>
  <si>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</si>
  <si>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</si>
  <si>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</si>
  <si>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</si>
  <si>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</si>
  <si>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</si>
  <si>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</si>
  <si>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</si>
  <si>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</si>
  <si>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</si>
  <si>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</si>
  <si>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</si>
  <si>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</si>
  <si>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</si>
  <si>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</si>
  <si>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</si>
  <si>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</si>
  <si>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</si>
  <si>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</si>
  <si>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</si>
  <si>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</si>
  <si>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</si>
  <si>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</si>
  <si>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</si>
  <si>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</si>
  <si>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</si>
  <si>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</si>
  <si>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</si>
  <si>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</si>
  <si>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</si>
  <si>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</si>
  <si>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</si>
  <si>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</si>
  <si>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</si>
  <si>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</si>
  <si>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</si>
  <si>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</si>
  <si>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</si>
  <si>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</si>
  <si>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</si>
  <si>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</si>
  <si>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</si>
  <si>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</si>
  <si>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</si>
  <si>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</si>
  <si>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</si>
  <si>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</si>
  <si>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</si>
  <si>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</si>
  <si>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</si>
  <si>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</si>
  <si>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</si>
  <si>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</si>
  <si>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</si>
  <si>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</si>
  <si>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</si>
  <si>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</si>
  <si>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</si>
  <si>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</si>
  <si>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</si>
  <si>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</si>
  <si>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</si>
  <si>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</si>
  <si>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</si>
  <si>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</si>
  <si>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</si>
  <si>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</si>
  <si>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</si>
  <si>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</si>
  <si>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</si>
  <si>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</si>
  <si>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</si>
  <si>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</si>
  <si>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</si>
  <si>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</si>
  <si>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</si>
  <si>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</si>
  <si>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</si>
  <si>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</si>
  <si>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</si>
  <si>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</si>
  <si>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</si>
  <si>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</si>
  <si>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</si>
  <si>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</si>
  <si>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</si>
  <si>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</si>
  <si>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</si>
  <si>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</si>
  <si>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</si>
  <si>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</si>
  <si>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</si>
  <si>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</si>
  <si>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</si>
  <si>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</si>
  <si>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</si>
  <si>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</si>
  <si>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</si>
  <si>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</si>
  <si>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</si>
  <si>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</si>
  <si>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</si>
  <si>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</si>
  <si>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</si>
  <si>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</si>
  <si>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</si>
  <si>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</si>
  <si>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</si>
  <si>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</si>
  <si>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</si>
  <si>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</si>
  <si>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</si>
  <si>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</si>
  <si>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</si>
  <si>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</si>
  <si>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</si>
  <si>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</si>
  <si>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</si>
  <si>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</si>
  <si>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</si>
  <si>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</si>
  <si>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</si>
  <si>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</si>
  <si>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</si>
  <si>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</si>
  <si>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</si>
  <si>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</si>
  <si>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</si>
  <si>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</si>
  <si>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</si>
  <si>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</si>
  <si>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</si>
  <si>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</si>
  <si>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</si>
  <si>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</si>
  <si>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</si>
  <si>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</si>
  <si>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</si>
  <si>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</si>
  <si>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</si>
  <si>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</si>
  <si>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</si>
  <si>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</si>
  <si>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</si>
  <si>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</si>
  <si>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</si>
  <si>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</si>
  <si>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</si>
  <si>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</si>
  <si>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</si>
  <si>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</si>
  <si>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</si>
  <si>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</si>
  <si>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</si>
  <si>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</si>
  <si>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</si>
  <si>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</si>
  <si>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</si>
  <si>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</si>
  <si>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</si>
  <si>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</si>
  <si>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</si>
  <si>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</si>
  <si>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</si>
  <si>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</si>
  <si>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</si>
  <si>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</si>
  <si>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</si>
  <si>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</si>
  <si>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</si>
  <si>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</si>
  <si>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</si>
  <si>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</si>
  <si>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</si>
  <si>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</si>
  <si>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</si>
  <si>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</si>
  <si>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</si>
  <si>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</si>
  <si>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</si>
  <si>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</si>
  <si>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</si>
  <si>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</si>
  <si>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</si>
  <si>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</si>
  <si>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</si>
  <si>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</si>
  <si>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</si>
  <si>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</si>
  <si>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</si>
  <si>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</si>
  <si>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</si>
  <si>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</si>
  <si>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</si>
  <si>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</si>
  <si>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</si>
  <si>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</si>
  <si>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</si>
  <si>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</si>
  <si>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</si>
  <si>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</si>
  <si>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</si>
  <si>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</si>
  <si>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</si>
  <si>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</si>
  <si>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</si>
  <si>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</si>
  <si>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</si>
  <si>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</si>
  <si>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</si>
  <si>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</si>
  <si>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</si>
  <si>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</si>
  <si>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</si>
  <si>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</si>
  <si>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</si>
  <si>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</si>
  <si>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</si>
  <si>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</si>
  <si>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</si>
  <si>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</si>
  <si>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</si>
  <si>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</si>
  <si>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</si>
  <si>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</si>
  <si>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</si>
  <si>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</si>
  <si>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</si>
  <si>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</si>
  <si>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</si>
  <si>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</si>
  <si>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</si>
  <si>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</si>
  <si>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</si>
  <si>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</si>
  <si>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</si>
  <si>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</si>
  <si>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</si>
  <si>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</si>
  <si>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</si>
  <si>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</si>
  <si>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</si>
  <si>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</si>
  <si>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</si>
  <si>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</si>
  <si>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</si>
  <si>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</si>
  <si>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</si>
  <si>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</si>
  <si>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</si>
  <si>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</si>
  <si>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</si>
  <si>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</si>
  <si>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</si>
  <si>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</si>
  <si>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</si>
  <si>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</si>
  <si>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</si>
  <si>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</si>
  <si>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</si>
  <si>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</si>
  <si>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</si>
  <si>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</si>
  <si>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</si>
  <si>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</si>
  <si>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</si>
  <si>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</si>
  <si>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</si>
  <si>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</si>
  <si>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</si>
  <si>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</si>
  <si>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</si>
  <si>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</si>
  <si>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</si>
  <si>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</si>
  <si>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</si>
  <si>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</si>
  <si>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</si>
  <si>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</si>
  <si>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</si>
  <si>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</si>
  <si>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</si>
  <si>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</si>
  <si>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</si>
  <si>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</si>
  <si>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</si>
  <si>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</si>
  <si>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</si>
  <si>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</si>
  <si>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</si>
  <si>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</si>
  <si>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</si>
  <si>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</si>
  <si>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</si>
  <si>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</si>
  <si>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</si>
  <si>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</si>
  <si>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</si>
  <si>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</si>
  <si>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</si>
  <si>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</si>
  <si>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</si>
  <si>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</si>
  <si>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</si>
  <si>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</si>
  <si>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</si>
  <si>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</si>
  <si>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</si>
  <si>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</si>
  <si>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</si>
  <si>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</si>
  <si>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</si>
  <si>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</si>
  <si>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</si>
  <si>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</si>
  <si>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</si>
  <si>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</si>
  <si>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</si>
  <si>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</si>
  <si>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</si>
  <si>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</si>
  <si>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</si>
  <si>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</si>
  <si>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</si>
  <si>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</si>
  <si>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</si>
  <si>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</si>
  <si>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</si>
  <si>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</si>
  <si>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</si>
  <si>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</si>
  <si>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</si>
  <si>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</si>
  <si>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</si>
  <si>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</si>
  <si>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</si>
  <si>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</si>
  <si>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</si>
  <si>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</si>
  <si>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</si>
  <si>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</si>
  <si>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</si>
  <si>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</si>
  <si>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</si>
  <si>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</si>
  <si>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</si>
  <si>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</si>
  <si>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</si>
  <si>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</si>
  <si>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</si>
  <si>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</si>
  <si>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</si>
  <si>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</si>
  <si>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</si>
  <si>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</si>
  <si>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</si>
  <si>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</si>
  <si>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</si>
  <si>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</si>
  <si>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</si>
  <si>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</si>
  <si>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</si>
  <si>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</si>
  <si>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</si>
  <si>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</si>
  <si>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</si>
  <si>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</si>
  <si>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</si>
  <si>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</si>
  <si>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</si>
  <si>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</si>
  <si>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</si>
  <si>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</si>
  <si>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</si>
  <si>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</si>
  <si>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</si>
  <si>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</si>
  <si>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</si>
  <si>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</si>
  <si>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</si>
  <si>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</si>
  <si>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</si>
  <si>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</si>
  <si>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</si>
  <si>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</si>
  <si>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</si>
  <si>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</si>
  <si>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</si>
  <si>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</si>
  <si>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</si>
  <si>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</si>
  <si>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</si>
  <si>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</si>
  <si>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</si>
  <si>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</si>
  <si>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</si>
  <si>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</si>
  <si>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</si>
  <si>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</si>
  <si>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</si>
  <si>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</si>
  <si>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</si>
  <si>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</si>
  <si>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</si>
  <si>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</si>
  <si>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</si>
  <si>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</si>
  <si>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</si>
  <si>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</si>
  <si>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</si>
  <si>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</si>
  <si>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</si>
  <si>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</si>
  <si>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</si>
  <si>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</si>
  <si>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</si>
  <si>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</si>
  <si>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</si>
  <si>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</si>
  <si>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</si>
  <si>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</si>
  <si>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</si>
  <si>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</si>
  <si>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</si>
  <si>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</si>
  <si>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</si>
  <si>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</si>
  <si>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</si>
  <si>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</si>
  <si>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</si>
  <si>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</si>
  <si>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</si>
  <si>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</si>
  <si>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</si>
  <si>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</si>
  <si>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</si>
  <si>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</si>
  <si>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</si>
  <si>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</si>
  <si>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</si>
  <si>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</si>
  <si>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</si>
  <si>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</si>
  <si>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</si>
  <si>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</si>
  <si>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</si>
  <si>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</si>
  <si>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</si>
  <si>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</si>
  <si>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</si>
  <si>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</si>
  <si>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</si>
  <si>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</si>
  <si>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</si>
  <si>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</si>
  <si>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</si>
  <si>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</si>
  <si>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</si>
  <si>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</si>
  <si>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</si>
  <si>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</si>
  <si>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</si>
  <si>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</si>
  <si>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</si>
  <si>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</si>
  <si>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</si>
  <si>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</si>
  <si>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</si>
  <si>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</si>
  <si>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</si>
  <si>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</si>
  <si>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</si>
  <si>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</si>
  <si>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</si>
  <si>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</si>
  <si>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</si>
  <si>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</si>
  <si>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</si>
  <si>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</si>
  <si>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</si>
  <si>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</si>
  <si>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</si>
  <si>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</si>
  <si>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</si>
  <si>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</si>
  <si>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</si>
  <si>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</si>
  <si>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</si>
  <si>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</si>
  <si>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</si>
  <si>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</si>
  <si>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</si>
  <si>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</si>
  <si>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</si>
  <si>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</si>
  <si>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</si>
  <si>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</si>
  <si>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</si>
  <si>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</si>
  <si>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</si>
  <si>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</si>
  <si>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</si>
  <si>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</si>
  <si>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</si>
  <si>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</si>
  <si>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</si>
  <si>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</si>
  <si>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</si>
  <si>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</si>
  <si>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</si>
  <si>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</si>
  <si>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</si>
  <si>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</si>
  <si>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</si>
  <si>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</si>
  <si>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</si>
  <si>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</si>
  <si>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</si>
  <si>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</si>
  <si>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</si>
  <si>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</si>
  <si>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</si>
  <si>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</si>
  <si>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</si>
  <si>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</si>
  <si>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</si>
  <si>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</si>
  <si>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</si>
  <si>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</si>
  <si>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</si>
  <si>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</si>
  <si>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</si>
  <si>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</si>
  <si>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</si>
  <si>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</si>
  <si>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</si>
  <si>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</si>
  <si>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</si>
  <si>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</si>
  <si>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</si>
  <si>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</si>
  <si>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</si>
  <si>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</si>
  <si>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</si>
  <si>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</si>
  <si>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</si>
  <si>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</si>
  <si>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</si>
  <si>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</si>
  <si>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</si>
  <si>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</si>
  <si>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</si>
  <si>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</si>
  <si>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</si>
  <si>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</si>
  <si>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</si>
  <si>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</si>
  <si>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</si>
  <si>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</si>
  <si>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</si>
  <si>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</si>
  <si>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</si>
  <si>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</si>
  <si>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</si>
  <si>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</si>
  <si>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</si>
  <si>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</si>
  <si>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</si>
  <si>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</si>
  <si>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</si>
  <si>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</si>
  <si>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</si>
  <si>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</si>
  <si>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</si>
  <si>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</si>
  <si>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</si>
  <si>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</si>
  <si>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</si>
  <si>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</si>
  <si>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</si>
  <si>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</si>
  <si>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</si>
  <si>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</si>
  <si>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</si>
  <si>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</si>
  <si>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</si>
  <si>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</si>
  <si>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</si>
  <si>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</si>
  <si>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</si>
  <si>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</si>
  <si>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</si>
  <si>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</si>
  <si>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</si>
  <si>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</si>
  <si>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</si>
  <si>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</si>
  <si>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</si>
  <si>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</si>
  <si>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</si>
  <si>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</si>
  <si>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</si>
  <si>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</si>
  <si>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</si>
  <si>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</si>
  <si>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</si>
  <si>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</si>
  <si>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</si>
  <si>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</si>
  <si>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</si>
  <si>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</si>
  <si>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</si>
  <si>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</si>
  <si>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</si>
  <si>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</si>
  <si>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</si>
  <si>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</si>
  <si>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</si>
  <si>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</si>
  <si>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</si>
  <si>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</si>
  <si>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</si>
  <si>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</si>
  <si>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</si>
  <si>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</si>
  <si>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</si>
  <si>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</si>
  <si>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</si>
  <si>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</si>
  <si>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</si>
  <si>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</si>
  <si>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</si>
  <si>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</si>
  <si>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</si>
  <si>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</si>
  <si>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</si>
  <si>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</si>
  <si>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</si>
  <si>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</si>
  <si>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</si>
  <si>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</si>
  <si>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</si>
  <si>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</si>
  <si>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</si>
  <si>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</si>
  <si>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</si>
  <si>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</si>
  <si>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</si>
  <si>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</si>
  <si>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</si>
  <si>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</si>
  <si>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</si>
  <si>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</si>
  <si>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</si>
  <si>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</si>
  <si>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</si>
  <si>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</si>
  <si>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</si>
  <si>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</si>
  <si>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</si>
  <si>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</si>
  <si>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</si>
  <si>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</si>
  <si>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</si>
  <si>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</si>
  <si>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</si>
  <si>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</si>
  <si>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</si>
  <si>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</si>
  <si>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</si>
  <si>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</si>
  <si>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</si>
  <si>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</si>
  <si>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</si>
  <si>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</si>
  <si>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</si>
  <si>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</si>
  <si>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</si>
  <si>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</si>
  <si>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</si>
  <si>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</si>
  <si>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</si>
  <si>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</si>
  <si>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</si>
  <si>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</si>
  <si>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</si>
  <si>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</si>
  <si>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</si>
  <si>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</si>
  <si>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</si>
  <si>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</si>
  <si>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</si>
  <si>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</si>
  <si>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</si>
  <si>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</si>
  <si>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</si>
  <si>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</si>
  <si>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</si>
  <si>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</si>
  <si>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</si>
  <si>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</si>
  <si>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</si>
  <si>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</si>
  <si>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</si>
  <si>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</si>
  <si>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</si>
  <si>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</si>
  <si>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</si>
  <si>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</si>
  <si>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</si>
  <si>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</si>
  <si>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</si>
  <si>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</si>
  <si>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</si>
  <si>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</si>
  <si>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</si>
  <si>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</si>
  <si>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</si>
  <si>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</si>
  <si>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</si>
  <si>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</si>
  <si>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</si>
  <si>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</si>
  <si>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</si>
  <si>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</si>
  <si>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</si>
  <si>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</si>
  <si>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</si>
  <si>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</si>
  <si>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</si>
  <si>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</si>
  <si>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</si>
  <si>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</si>
  <si>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</si>
  <si>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</si>
  <si>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</si>
  <si>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</si>
  <si>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</si>
  <si>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</si>
  <si>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</si>
  <si>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</si>
  <si>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</si>
  <si>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</si>
  <si>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</si>
  <si>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</si>
  <si>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</si>
  <si>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</si>
  <si>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</si>
  <si>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</si>
  <si>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</si>
  <si>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</si>
  <si>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</si>
  <si>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</si>
  <si>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</si>
  <si>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</si>
  <si>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</si>
  <si>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</si>
  <si>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</si>
  <si>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</si>
  <si>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</si>
  <si>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</si>
  <si>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</si>
  <si>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</si>
  <si>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</si>
  <si>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</si>
  <si>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</si>
  <si>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</si>
  <si>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</si>
  <si>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</si>
  <si>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</si>
  <si>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</si>
  <si>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</si>
  <si>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</si>
  <si>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</si>
  <si>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</si>
  <si>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</si>
  <si>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</si>
  <si>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</si>
  <si>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</si>
  <si>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</si>
  <si>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</si>
  <si>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</si>
  <si>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</si>
  <si>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</si>
  <si>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</si>
  <si>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</si>
  <si>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</si>
  <si>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</si>
  <si>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</si>
  <si>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</si>
  <si>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</si>
  <si>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</si>
  <si>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</si>
  <si>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</si>
  <si>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</si>
  <si>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</si>
  <si>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</si>
  <si>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</si>
  <si>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</si>
  <si>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</si>
  <si>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</si>
  <si>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</si>
  <si>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</si>
  <si>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</si>
  <si>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</si>
  <si>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</si>
  <si>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</si>
  <si>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</si>
  <si>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</si>
  <si>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</si>
  <si>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</si>
  <si>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</si>
  <si>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</si>
  <si>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</si>
  <si>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</si>
  <si>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</si>
  <si>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</si>
  <si>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</si>
  <si>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</si>
  <si>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</si>
  <si>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</si>
  <si>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</si>
  <si>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</si>
  <si>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</si>
  <si>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</si>
  <si>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</si>
  <si>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</si>
  <si>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</si>
  <si>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</si>
  <si>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</si>
  <si>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</si>
  <si>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</si>
  <si>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</si>
  <si>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</si>
  <si>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</si>
  <si>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</si>
  <si>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</si>
  <si>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</si>
  <si>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</si>
  <si>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</si>
  <si>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</si>
  <si>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</si>
  <si>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</si>
  <si>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</si>
  <si>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</si>
  <si>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</si>
  <si>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</si>
  <si>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</si>
  <si>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</si>
  <si>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</si>
  <si>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</si>
  <si>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</si>
  <si>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</si>
  <si>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</si>
  <si>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</si>
  <si>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</si>
  <si>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</si>
  <si>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</si>
  <si>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</si>
  <si>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</si>
  <si>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</si>
  <si>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</si>
  <si>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</si>
  <si>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</si>
  <si>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</si>
  <si>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</si>
  <si>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</si>
  <si>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</si>
  <si>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</si>
  <si>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</si>
  <si>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</si>
  <si>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</si>
  <si>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</si>
  <si>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</si>
  <si>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</si>
  <si>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</si>
  <si>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</si>
  <si>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</si>
  <si>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</si>
  <si>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</si>
  <si>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</si>
  <si>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</si>
  <si>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</si>
  <si>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</si>
  <si>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</si>
  <si>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</si>
  <si>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</si>
  <si>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</si>
  <si>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</si>
  <si>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</si>
  <si>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</si>
  <si>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</si>
  <si>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</si>
  <si>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</si>
  <si>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</si>
  <si>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</si>
  <si>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</si>
  <si>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</si>
  <si>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</si>
  <si>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</si>
  <si>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</si>
  <si>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</si>
  <si>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</si>
  <si>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</si>
  <si>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</si>
  <si>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</si>
  <si>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</si>
  <si>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</si>
  <si>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</si>
  <si>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</si>
  <si>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</si>
  <si>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</si>
  <si>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</si>
  <si>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</si>
  <si>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</si>
  <si>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</si>
  <si>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</si>
  <si>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</si>
  <si>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</si>
  <si>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</si>
  <si>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</si>
  <si>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</si>
  <si>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</si>
  <si>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</si>
  <si>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</si>
  <si>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</si>
  <si>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</si>
  <si>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</si>
  <si>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</si>
  <si>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</si>
  <si>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</si>
  <si>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</si>
  <si>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</si>
  <si>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</si>
  <si>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</si>
  <si>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</si>
  <si>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</si>
  <si>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</si>
  <si>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</si>
  <si>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</si>
  <si>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</si>
  <si>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</si>
  <si>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</si>
  <si>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</si>
  <si>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</si>
  <si>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</si>
  <si>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</si>
  <si>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</si>
  <si>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</si>
  <si>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</si>
  <si>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</si>
  <si>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</si>
  <si>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</si>
  <si>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</si>
  <si>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</si>
  <si>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</si>
  <si>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</si>
  <si>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</si>
  <si>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</si>
  <si>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</si>
  <si>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</si>
  <si>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</si>
  <si>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</si>
  <si>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</si>
  <si>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</si>
  <si>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</si>
  <si>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</si>
  <si>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</si>
  <si>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</si>
  <si>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</si>
  <si>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</si>
  <si>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</si>
  <si>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</si>
  <si>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</si>
  <si>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</si>
  <si>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</si>
  <si>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</si>
  <si>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</si>
  <si>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</si>
  <si>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</si>
  <si>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</si>
  <si>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</si>
  <si>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</si>
  <si>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</si>
  <si>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</si>
  <si>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</si>
  <si>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</si>
  <si>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</si>
  <si>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</si>
  <si>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</si>
  <si>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</si>
  <si>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</si>
  <si>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</si>
  <si>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</si>
  <si>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</si>
  <si>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</si>
  <si>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</si>
  <si>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</si>
  <si>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</si>
  <si>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</si>
  <si>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</si>
  <si>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</si>
  <si>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</si>
  <si>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</si>
  <si>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</si>
  <si>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</si>
  <si>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</si>
  <si>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</si>
  <si>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</si>
  <si>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</si>
  <si>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</si>
  <si>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</si>
  <si>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</si>
  <si>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</si>
  <si>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</si>
  <si>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</si>
  <si>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</si>
  <si>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</si>
  <si>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</si>
  <si>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</si>
  <si>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</si>
  <si>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</si>
  <si>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</si>
  <si>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</si>
  <si>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</si>
  <si>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</si>
  <si>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</si>
  <si>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</si>
  <si>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</si>
  <si>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</si>
  <si>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</si>
  <si>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</si>
  <si>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</si>
  <si>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</si>
  <si>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</si>
  <si>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</si>
  <si>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</si>
  <si>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</si>
  <si>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</si>
  <si>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</si>
  <si>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</si>
  <si>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</si>
  <si>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</si>
  <si>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</si>
  <si>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</si>
  <si>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</si>
  <si>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</si>
  <si>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</si>
  <si>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</si>
  <si>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</si>
  <si>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</si>
  <si>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</si>
  <si>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</si>
  <si>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</si>
  <si>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</si>
  <si>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</si>
  <si>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</si>
  <si>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</si>
  <si>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</si>
  <si>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</si>
  <si>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</si>
  <si>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</si>
  <si>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</si>
  <si>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</si>
  <si>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</si>
  <si>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</si>
  <si>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</si>
  <si>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</si>
  <si>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</si>
  <si>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</si>
  <si>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</si>
  <si>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</si>
  <si>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</si>
  <si>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</si>
  <si>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</si>
  <si>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</si>
  <si>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</si>
  <si>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</si>
  <si>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</si>
  <si>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</si>
  <si>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</si>
  <si>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</si>
  <si>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</si>
  <si>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</si>
  <si>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</si>
  <si>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</si>
  <si>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</si>
  <si>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</si>
  <si>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</si>
  <si>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</si>
  <si>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</si>
  <si>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</si>
  <si>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</si>
  <si>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</si>
  <si>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</si>
  <si>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</si>
  <si>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</si>
  <si>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</si>
  <si>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</si>
  <si>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</si>
  <si>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</si>
  <si>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</si>
  <si>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</si>
  <si>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</si>
  <si>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</si>
  <si>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</si>
  <si>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</si>
  <si>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</si>
  <si>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</si>
  <si>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</si>
  <si>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</si>
  <si>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</si>
  <si>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</si>
  <si>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</si>
  <si>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</si>
  <si>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</si>
  <si>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</si>
  <si>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</si>
  <si>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</si>
  <si>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</si>
  <si>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</si>
  <si>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</si>
  <si>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</si>
  <si>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</si>
  <si>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</si>
  <si>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</si>
  <si>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</si>
  <si>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</si>
  <si>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</si>
  <si>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</si>
  <si>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</si>
  <si>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</si>
  <si>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</si>
  <si>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</si>
  <si>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</si>
  <si>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</si>
  <si>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</si>
  <si>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</si>
  <si>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</si>
  <si>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</si>
  <si>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</si>
  <si>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</si>
  <si>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</si>
  <si>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</si>
  <si>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</si>
  <si>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</si>
  <si>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</si>
  <si>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</si>
  <si>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</si>
  <si>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</si>
  <si>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</si>
  <si>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</si>
  <si>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</si>
  <si>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</si>
  <si>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</si>
  <si>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</si>
  <si>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</si>
  <si>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</si>
  <si>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</si>
  <si>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</si>
  <si>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</si>
  <si>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</si>
  <si>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</si>
  <si>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</si>
  <si>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</si>
  <si>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</si>
  <si>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</si>
  <si>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</si>
  <si>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</si>
  <si>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</si>
  <si>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</si>
  <si>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</si>
  <si>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</si>
  <si>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</si>
  <si>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</si>
  <si>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</si>
  <si>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</si>
  <si>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</si>
  <si>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</si>
  <si>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</si>
  <si>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</si>
  <si>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</si>
  <si>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</si>
  <si>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</si>
  <si>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</si>
  <si>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</si>
  <si>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</si>
  <si>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</si>
  <si>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</si>
  <si>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</si>
  <si>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</si>
  <si>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</si>
  <si>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</si>
  <si>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</si>
  <si>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</si>
  <si>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</si>
  <si>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</si>
  <si>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</si>
  <si>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</si>
  <si>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</si>
  <si>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</si>
  <si>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</si>
  <si>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</si>
  <si>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</si>
  <si>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</si>
  <si>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</si>
  <si>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</si>
  <si>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</si>
  <si>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</si>
  <si>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</si>
  <si>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</si>
  <si>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</si>
  <si>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</si>
  <si>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</si>
  <si>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</si>
  <si>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</si>
  <si>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</si>
  <si>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</si>
  <si>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</si>
  <si>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</si>
  <si>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</si>
  <si>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</si>
  <si>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</si>
  <si>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</si>
  <si>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</si>
  <si>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</si>
  <si>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</si>
  <si>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</si>
  <si>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</si>
  <si>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</si>
  <si>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</si>
  <si>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</si>
  <si>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</si>
  <si>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</si>
  <si>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</si>
  <si>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</si>
  <si>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</si>
  <si>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</si>
  <si>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</si>
  <si>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</si>
  <si>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</si>
  <si>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</si>
  <si>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</si>
  <si>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</si>
  <si>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</si>
  <si>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</si>
  <si>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</si>
  <si>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</si>
  <si>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</si>
  <si>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</si>
  <si>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</si>
  <si>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</si>
  <si>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</si>
  <si>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</si>
  <si>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</si>
  <si>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</si>
  <si>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</si>
  <si>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</si>
  <si>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</si>
  <si>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</si>
  <si>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</si>
  <si>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</si>
  <si>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</si>
  <si>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</si>
  <si>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</si>
  <si>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</si>
  <si>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</si>
  <si>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</si>
  <si>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</si>
  <si>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</si>
  <si>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</si>
  <si>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</si>
  <si>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</si>
  <si>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</si>
  <si>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</si>
  <si>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</si>
  <si>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</si>
  <si>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</si>
  <si>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</si>
  <si>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</si>
  <si>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</si>
  <si>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</si>
  <si>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</si>
  <si>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</si>
  <si>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</si>
  <si>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</si>
  <si>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</si>
  <si>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</si>
  <si>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</si>
  <si>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</si>
  <si>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</si>
  <si>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</si>
  <si>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</si>
  <si>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</si>
  <si>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</si>
  <si>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</si>
  <si>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</si>
  <si>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</si>
  <si>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</si>
  <si>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</si>
  <si>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</si>
  <si>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</si>
  <si>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</si>
  <si>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</si>
  <si>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</si>
  <si>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</si>
  <si>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</si>
  <si>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</si>
  <si>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</si>
  <si>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</si>
  <si>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</si>
  <si>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</si>
  <si>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</si>
  <si>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</si>
  <si>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</si>
  <si>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</si>
  <si>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</si>
  <si>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</si>
  <si>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</si>
  <si>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</si>
  <si>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</si>
  <si>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</si>
  <si>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</si>
  <si>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</si>
  <si>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</si>
  <si>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</si>
  <si>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</si>
  <si>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</si>
  <si>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</si>
  <si>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</si>
  <si>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</si>
  <si>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</si>
  <si>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</si>
  <si>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</si>
  <si>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</si>
  <si>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</si>
  <si>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</si>
  <si>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</si>
  <si>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</si>
  <si>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</si>
  <si>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</si>
  <si>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</si>
  <si>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</si>
  <si>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</si>
  <si>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</si>
  <si>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</si>
  <si>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</si>
  <si>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</si>
  <si>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</si>
  <si>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</si>
  <si>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</si>
  <si>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</si>
  <si>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</si>
  <si>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</si>
  <si>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</si>
  <si>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</si>
  <si>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</si>
  <si>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</si>
  <si>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</si>
  <si>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</si>
  <si>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</si>
  <si>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</si>
  <si>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</si>
  <si>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</si>
  <si>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</si>
  <si>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</si>
  <si>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</si>
  <si>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</si>
  <si>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</si>
  <si>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</si>
  <si>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</si>
  <si>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</si>
  <si>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</si>
  <si>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</si>
  <si>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</si>
  <si>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</si>
  <si>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</si>
  <si>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</si>
  <si>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</si>
  <si>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</si>
  <si>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</si>
  <si>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</si>
  <si>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</si>
  <si>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</si>
  <si>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</si>
  <si>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</si>
  <si>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</si>
  <si>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</si>
  <si>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</si>
  <si>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</si>
  <si>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</si>
  <si>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</si>
  <si>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</si>
  <si>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</si>
  <si>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</si>
  <si>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</si>
  <si>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</si>
  <si>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</si>
  <si>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</si>
  <si>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</si>
  <si>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</si>
  <si>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</si>
  <si>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</si>
  <si>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</si>
  <si>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</si>
  <si>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</si>
  <si>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</si>
  <si>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</si>
  <si>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</si>
  <si>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</si>
  <si>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</si>
  <si>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</si>
  <si>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</si>
  <si>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</si>
  <si>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</si>
  <si>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</si>
  <si>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</si>
  <si>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</si>
  <si>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</si>
  <si>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</si>
  <si>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</si>
  <si>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</si>
  <si>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</si>
  <si>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</si>
  <si>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</si>
  <si>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</si>
  <si>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</si>
  <si>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</si>
  <si>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</si>
  <si>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</si>
  <si>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</si>
  <si>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</si>
  <si>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</si>
  <si>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</si>
  <si>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</si>
  <si>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</si>
  <si>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</si>
  <si>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</si>
  <si>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</si>
  <si>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</si>
  <si>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</si>
  <si>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</si>
  <si>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</si>
  <si>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</si>
  <si>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</si>
  <si>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</si>
  <si>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</si>
  <si>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</si>
  <si>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</si>
  <si>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</si>
  <si>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</si>
  <si>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</si>
  <si>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</si>
  <si>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</si>
  <si>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</si>
  <si>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</si>
  <si>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</si>
  <si>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</si>
  <si>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</si>
  <si>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</si>
  <si>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</si>
  <si>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</si>
  <si>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</si>
  <si>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</si>
  <si>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</si>
  <si>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</si>
  <si>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</si>
  <si>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</si>
  <si>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</si>
  <si>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</si>
  <si>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</si>
  <si>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</si>
  <si>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</si>
  <si>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</si>
  <si>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</si>
  <si>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</si>
  <si>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</si>
  <si>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</si>
  <si>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</si>
  <si>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</si>
  <si>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</si>
  <si>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</si>
  <si>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</si>
  <si>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</si>
  <si>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</si>
  <si>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</si>
  <si>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</si>
  <si>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</si>
  <si>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</si>
  <si>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</si>
  <si>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</si>
  <si>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</si>
  <si>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</si>
  <si>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</si>
  <si>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</si>
  <si>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</si>
  <si>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</si>
  <si>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</si>
  <si>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</si>
  <si>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</si>
  <si>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</si>
  <si>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</si>
  <si>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</si>
  <si>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</si>
  <si>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</si>
  <si>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</si>
  <si>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</si>
  <si>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</si>
  <si>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</si>
  <si>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</si>
  <si>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</si>
  <si>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</si>
  <si>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</si>
  <si>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</si>
  <si>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</si>
  <si>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</si>
  <si>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</si>
  <si>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</si>
  <si>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</si>
  <si>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</si>
  <si>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</si>
  <si>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</si>
  <si>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</si>
  <si>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</si>
  <si>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</si>
  <si>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</si>
  <si>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</si>
  <si>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</si>
  <si>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</si>
  <si>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</si>
  <si>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</si>
  <si>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</si>
  <si>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</si>
  <si>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</si>
  <si>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</si>
  <si>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</si>
  <si>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</si>
  <si>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</si>
  <si>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</si>
  <si>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</si>
  <si>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</si>
  <si>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</si>
  <si>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</si>
  <si>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</si>
  <si>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</si>
  <si>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</si>
  <si>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</si>
  <si>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</si>
  <si>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</si>
  <si>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</si>
  <si>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</si>
  <si>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</si>
  <si>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</si>
  <si>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</si>
  <si>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</si>
  <si>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</si>
  <si>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</si>
  <si>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</si>
  <si>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</si>
  <si>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</si>
  <si>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</si>
  <si>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</si>
  <si>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</si>
  <si>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</si>
  <si>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</si>
  <si>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</si>
  <si>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</si>
  <si>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</si>
  <si>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</si>
  <si>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</si>
  <si>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</si>
  <si>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</si>
  <si>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</si>
  <si>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</si>
  <si>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</si>
  <si>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</si>
  <si>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</si>
  <si>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</si>
  <si>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</si>
  <si>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</si>
  <si>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</si>
  <si>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</si>
  <si>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</si>
  <si>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</si>
  <si>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</si>
  <si>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</si>
  <si>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</si>
  <si>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</si>
  <si>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</si>
  <si>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</si>
  <si>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</si>
  <si>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</si>
  <si>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</si>
  <si>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</si>
  <si>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</si>
  <si>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</si>
  <si>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</si>
  <si>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</si>
  <si>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</si>
  <si>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</si>
  <si>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</si>
  <si>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</si>
  <si>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</si>
  <si>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</si>
  <si>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</si>
  <si>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</si>
  <si>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</si>
  <si>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</si>
  <si>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</si>
  <si>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</si>
  <si>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</si>
  <si>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</si>
  <si>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</si>
  <si>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</si>
  <si>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</si>
  <si>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</si>
  <si>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</si>
  <si>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</si>
  <si>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</si>
  <si>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</si>
  <si>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</si>
  <si>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</si>
  <si>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</si>
  <si>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</si>
  <si>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</si>
  <si>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</si>
  <si>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</si>
  <si>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</si>
  <si>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</si>
  <si>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</si>
  <si>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</si>
  <si>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</si>
  <si>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</si>
  <si>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</si>
  <si>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</si>
  <si>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</si>
  <si>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</si>
  <si>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</si>
  <si>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</si>
  <si>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</si>
  <si>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</si>
  <si>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</si>
  <si>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</si>
  <si>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</si>
  <si>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</si>
  <si>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</si>
  <si>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</si>
  <si>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</si>
  <si>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</si>
  <si>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</si>
  <si>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</si>
  <si>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</si>
  <si>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</si>
  <si>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</si>
  <si>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</si>
  <si>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</si>
  <si>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</si>
  <si>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</si>
  <si>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</si>
  <si>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</si>
  <si>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</si>
  <si>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</si>
  <si>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</si>
  <si>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</si>
  <si>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</si>
  <si>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</si>
  <si>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</si>
  <si>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</si>
  <si>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</si>
  <si>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</si>
  <si>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</si>
  <si>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</si>
  <si>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</si>
  <si>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</si>
  <si>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</si>
  <si>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</si>
  <si>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</si>
  <si>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</si>
  <si>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</si>
  <si>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</si>
  <si>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</si>
  <si>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</si>
  <si>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</si>
  <si>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</si>
  <si>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</si>
  <si>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</si>
  <si>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</si>
  <si>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</si>
  <si>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</si>
  <si>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</si>
  <si>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</si>
  <si>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</si>
  <si>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</si>
  <si>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</si>
  <si>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</si>
  <si>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</si>
  <si>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</si>
  <si>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</si>
  <si>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</si>
  <si>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</si>
  <si>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</si>
  <si>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</si>
  <si>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</si>
  <si>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</si>
  <si>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</si>
  <si>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</si>
  <si>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</si>
  <si>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</si>
  <si>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</si>
  <si>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</si>
  <si>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</si>
  <si>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</si>
  <si>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</si>
  <si>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</si>
  <si>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</si>
  <si>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</si>
  <si>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</si>
  <si>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</si>
  <si>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</si>
  <si>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</si>
  <si>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</si>
  <si>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</si>
  <si>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</si>
  <si>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</si>
  <si>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</si>
  <si>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</si>
  <si>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</si>
  <si>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</si>
  <si>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</si>
  <si>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</si>
  <si>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</si>
  <si>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</si>
  <si>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</si>
  <si>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</si>
  <si>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</si>
  <si>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</si>
  <si>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</si>
  <si>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</si>
  <si>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</si>
  <si>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</si>
  <si>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</si>
  <si>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</si>
  <si>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</si>
  <si>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</si>
  <si>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</si>
  <si>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</si>
  <si>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</si>
  <si>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</si>
  <si>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</si>
  <si>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</si>
  <si>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</si>
  <si>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</si>
  <si>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</si>
  <si>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</si>
  <si>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</si>
  <si>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</si>
  <si>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</si>
  <si>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</si>
  <si>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</si>
  <si>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</si>
  <si>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</si>
  <si>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</si>
  <si>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</si>
  <si>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</si>
  <si>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</si>
  <si>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</si>
  <si>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</si>
  <si>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</si>
  <si>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</si>
  <si>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</si>
  <si>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</si>
  <si>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</si>
  <si>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</si>
  <si>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</si>
  <si>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</si>
  <si>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</si>
  <si>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</si>
  <si>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</si>
  <si>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</si>
  <si>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</si>
  <si>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</si>
  <si>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</si>
  <si>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</si>
  <si>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</si>
  <si>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</si>
  <si>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</si>
  <si>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</si>
  <si>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</si>
  <si>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</si>
  <si>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</si>
  <si>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</si>
  <si>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</si>
  <si>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</si>
  <si>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</si>
  <si>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</si>
  <si>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</si>
  <si>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</si>
  <si>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</si>
  <si>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</si>
  <si>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</si>
  <si>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</si>
  <si>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</si>
  <si>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</si>
  <si>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</si>
  <si>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</si>
  <si>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</si>
  <si>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</si>
  <si>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</si>
  <si>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</si>
  <si>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</si>
  <si>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</si>
  <si>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</si>
  <si>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</si>
  <si>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</si>
  <si>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</si>
  <si>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</si>
  <si>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</si>
  <si>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</si>
  <si>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</si>
  <si>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</si>
  <si>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</si>
  <si>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</si>
  <si>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</si>
  <si>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</si>
  <si>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</si>
  <si>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</si>
  <si>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</si>
  <si>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</si>
  <si>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</si>
  <si>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</si>
  <si>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</si>
  <si>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</si>
  <si>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</si>
  <si>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</si>
  <si>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</si>
  <si>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</si>
  <si>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</si>
  <si>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</si>
  <si>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</si>
  <si>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</si>
  <si>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</si>
  <si>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</si>
  <si>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</si>
  <si>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</si>
  <si>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</si>
  <si>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</si>
  <si>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</si>
  <si>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</si>
  <si>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</si>
  <si>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</si>
  <si>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</si>
  <si>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</si>
  <si>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</si>
  <si>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</si>
  <si>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</si>
  <si>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</si>
  <si>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</si>
  <si>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</si>
  <si>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</si>
  <si>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</si>
  <si>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</si>
  <si>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</si>
  <si>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</si>
  <si>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</si>
  <si>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</si>
  <si>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</si>
  <si>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</si>
  <si>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</si>
  <si>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</si>
  <si>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</si>
  <si>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</si>
  <si>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</si>
  <si>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</si>
  <si>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</si>
  <si>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</si>
  <si>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</si>
  <si>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</si>
  <si>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</si>
  <si>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</si>
  <si>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</si>
  <si>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</si>
  <si>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</si>
  <si>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</si>
  <si>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</si>
  <si>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</si>
  <si>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</si>
  <si>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</si>
  <si>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</si>
  <si>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</si>
  <si>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</si>
  <si>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</si>
  <si>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</si>
  <si>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</si>
  <si>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</si>
  <si>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</si>
  <si>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</si>
  <si>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</si>
  <si>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</si>
  <si>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</si>
  <si>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</si>
  <si>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</si>
  <si>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</si>
  <si>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</si>
  <si>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</si>
  <si>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</si>
  <si>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</si>
  <si>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</si>
  <si>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</si>
  <si>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</si>
  <si>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</si>
  <si>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</si>
  <si>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</si>
  <si>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</si>
  <si>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</si>
  <si>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</si>
  <si>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</si>
  <si>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</si>
  <si>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</si>
  <si>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</si>
  <si>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</si>
  <si>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</si>
  <si>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</si>
  <si>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</si>
  <si>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</si>
  <si>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</si>
  <si>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</si>
  <si>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</si>
  <si>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</si>
  <si>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</si>
  <si>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</si>
  <si>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</si>
  <si>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</si>
  <si>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</si>
  <si>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</si>
  <si>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</si>
  <si>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</si>
  <si>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</si>
  <si>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</si>
  <si>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</si>
  <si>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</si>
  <si>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</si>
  <si>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</si>
  <si>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</si>
  <si>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</si>
  <si>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</si>
  <si>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</si>
  <si>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</si>
  <si>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</si>
  <si>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</si>
  <si>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</si>
  <si>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</si>
  <si>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</si>
  <si>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</si>
  <si>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</si>
  <si>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</si>
  <si>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</si>
  <si>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</si>
  <si>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</si>
  <si>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</si>
  <si>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</si>
  <si>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</si>
  <si>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</si>
  <si>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</si>
  <si>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</si>
  <si>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</si>
  <si>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</si>
  <si>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</si>
  <si>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</si>
  <si>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</si>
  <si>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</si>
  <si>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</si>
  <si>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</si>
  <si>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</si>
  <si>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</si>
  <si>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</si>
  <si>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</si>
  <si>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</si>
  <si>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</si>
  <si>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</si>
  <si>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</si>
  <si>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</si>
  <si>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</si>
  <si>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</si>
  <si>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</si>
  <si>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</si>
  <si>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</si>
  <si>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</si>
  <si>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</si>
  <si>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</si>
  <si>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</si>
  <si>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</si>
  <si>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</si>
  <si>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</si>
  <si>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</si>
  <si>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</si>
  <si>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</si>
  <si>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</si>
  <si>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</si>
  <si>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</si>
  <si>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</si>
  <si>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</si>
  <si>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</si>
  <si>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</si>
  <si>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</si>
  <si>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</si>
  <si>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</si>
  <si>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</si>
  <si>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</si>
  <si>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</si>
  <si>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</si>
  <si>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</si>
  <si>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</si>
  <si>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</si>
  <si>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</si>
  <si>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</si>
  <si>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</si>
  <si>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</si>
  <si>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</si>
  <si>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</si>
  <si>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</si>
  <si>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</si>
  <si>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</si>
  <si>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</si>
  <si>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</si>
  <si>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</si>
  <si>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</si>
  <si>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</si>
  <si>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</si>
  <si>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</si>
  <si>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</si>
  <si>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</si>
  <si>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</si>
  <si>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</si>
  <si>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</si>
  <si>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</si>
  <si>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</si>
  <si>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</si>
  <si>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</si>
  <si>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</si>
  <si>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</si>
  <si>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</si>
  <si>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</si>
  <si>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</si>
  <si>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</si>
  <si>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</si>
  <si>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</si>
  <si>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</si>
  <si>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</si>
  <si>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</si>
  <si>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</si>
  <si>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</si>
  <si>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</si>
  <si>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</si>
  <si>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</si>
  <si>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</si>
  <si>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</si>
  <si>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</si>
  <si>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</si>
  <si>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</si>
  <si>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</si>
  <si>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</si>
  <si>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</si>
  <si>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</si>
  <si>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</si>
  <si>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</si>
  <si>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</si>
  <si>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</si>
  <si>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</si>
  <si>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</si>
  <si>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</si>
  <si>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</si>
  <si>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</si>
  <si>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</si>
  <si>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</si>
  <si>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</si>
  <si>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</si>
  <si>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</si>
  <si>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</si>
  <si>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</si>
  <si>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</si>
  <si>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</si>
  <si>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</si>
  <si>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</si>
  <si>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</si>
  <si>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</si>
  <si>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</si>
  <si>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</si>
  <si>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</si>
  <si>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</si>
  <si>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</si>
  <si>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</si>
  <si>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</si>
  <si>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</si>
  <si>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</si>
  <si>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</si>
  <si>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</si>
  <si>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</si>
  <si>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</si>
  <si>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</si>
  <si>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</si>
  <si>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</si>
  <si>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</si>
  <si>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</si>
  <si>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</si>
  <si>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</si>
  <si>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</si>
  <si>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</si>
  <si>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</si>
  <si>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</si>
  <si>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</si>
  <si>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</si>
  <si>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</si>
  <si>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</si>
  <si>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</si>
  <si>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</si>
  <si>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</si>
  <si>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</si>
  <si>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</si>
  <si>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</si>
  <si>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</si>
  <si>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</si>
  <si>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</si>
  <si>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</si>
  <si>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</si>
  <si>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</si>
  <si>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</si>
  <si>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</si>
  <si>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</si>
  <si>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</si>
  <si>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</si>
  <si>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</si>
  <si>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</si>
  <si>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</si>
  <si>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</si>
  <si>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</si>
  <si>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</si>
  <si>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</si>
  <si>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</si>
  <si>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</si>
  <si>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</si>
  <si>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</si>
  <si>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</si>
  <si>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</si>
  <si>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</si>
  <si>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</si>
  <si>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</si>
  <si>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</si>
  <si>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</si>
  <si>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</si>
  <si>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</si>
  <si>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</si>
  <si>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</si>
  <si>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</si>
  <si>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</si>
  <si>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</si>
  <si>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</si>
  <si>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</si>
  <si>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</si>
  <si>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</si>
  <si>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</si>
  <si>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</si>
  <si>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</si>
  <si>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</si>
  <si>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</si>
  <si>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</si>
  <si>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</si>
  <si>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</si>
  <si>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</si>
  <si>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</si>
  <si>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</si>
  <si>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</si>
  <si>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</si>
  <si>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</si>
  <si>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</si>
  <si>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</si>
  <si>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</si>
  <si>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</si>
  <si>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</si>
  <si>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</si>
  <si>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</si>
  <si>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</si>
  <si>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</si>
  <si>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</si>
  <si>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</si>
  <si>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</si>
  <si>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</si>
  <si>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</si>
  <si>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</si>
  <si>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</si>
  <si>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</si>
  <si>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</si>
  <si>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</si>
  <si>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</si>
  <si>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</si>
  <si>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</si>
  <si>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</si>
  <si>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</si>
  <si>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</si>
  <si>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</si>
  <si>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</si>
  <si>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</si>
  <si>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</si>
  <si>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</si>
  <si>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</si>
  <si>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</si>
  <si>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</si>
  <si>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</si>
  <si>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</si>
  <si>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</si>
  <si>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</si>
  <si>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</si>
  <si>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</si>
  <si>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</si>
  <si>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</si>
  <si>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</si>
  <si>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</si>
  <si>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</si>
  <si>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</si>
  <si>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</si>
  <si>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</si>
  <si>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</si>
  <si>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</si>
  <si>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</si>
  <si>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</si>
  <si>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</si>
  <si>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</si>
  <si>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</si>
  <si>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</si>
  <si>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</si>
  <si>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</si>
  <si>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</si>
  <si>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</si>
  <si>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</si>
  <si>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</si>
  <si>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</si>
  <si>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</si>
  <si>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</si>
  <si>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</si>
  <si>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</si>
  <si>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</si>
  <si>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</si>
  <si>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</si>
  <si>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</si>
  <si>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</si>
  <si>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</si>
  <si>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</si>
  <si>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</si>
  <si>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</si>
  <si>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</si>
  <si>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</si>
  <si>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</si>
  <si>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</si>
  <si>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</si>
  <si>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</si>
  <si>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</si>
  <si>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</si>
  <si>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</si>
  <si>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</si>
  <si>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</si>
  <si>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</si>
  <si>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</si>
  <si>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</si>
  <si>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</si>
  <si>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</si>
  <si>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</si>
  <si>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</si>
  <si>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</si>
  <si>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</si>
  <si>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</si>
  <si>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</si>
  <si>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</si>
  <si>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</si>
  <si>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</si>
  <si>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</si>
  <si>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</si>
  <si>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</si>
  <si>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</si>
  <si>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</si>
  <si>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</si>
  <si>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</si>
  <si>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</si>
  <si>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</si>
  <si>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</si>
  <si>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</si>
  <si>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</si>
  <si>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</si>
  <si>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</si>
  <si>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</si>
  <si>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</si>
  <si>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</si>
  <si>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</si>
  <si>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</si>
  <si>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</si>
  <si>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</si>
  <si>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</si>
  <si>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</si>
  <si>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</si>
  <si>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</si>
  <si>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</si>
  <si>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</si>
  <si>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</si>
  <si>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</si>
  <si>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</si>
  <si>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</si>
  <si>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</si>
  <si>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</si>
  <si>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</si>
  <si>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</si>
  <si>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</si>
  <si>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</si>
  <si>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</si>
  <si>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</si>
  <si>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</si>
  <si>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</si>
  <si>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</si>
  <si>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</si>
  <si>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</si>
  <si>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</si>
  <si>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</si>
  <si>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</si>
  <si>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</si>
  <si>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</si>
  <si>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</si>
  <si>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</si>
  <si>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</si>
  <si>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</si>
  <si>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</si>
  <si>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</si>
  <si>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</si>
  <si>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</si>
  <si>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</si>
  <si>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</si>
  <si>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</si>
  <si>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</si>
  <si>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</si>
  <si>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</si>
  <si>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</si>
  <si>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</si>
  <si>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</si>
  <si>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</si>
  <si>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</si>
  <si>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</si>
  <si>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</si>
  <si>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</si>
  <si>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</si>
  <si>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</si>
  <si>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</si>
  <si>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</si>
  <si>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</si>
  <si>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</si>
  <si>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</si>
  <si>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</si>
  <si>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</si>
  <si>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</si>
  <si>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</si>
  <si>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</si>
  <si>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</si>
  <si>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</si>
  <si>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</si>
  <si>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</si>
  <si>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</si>
  <si>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</si>
  <si>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</si>
  <si>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</si>
  <si>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</si>
  <si>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</si>
  <si>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</si>
  <si>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</si>
  <si>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</si>
  <si>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</si>
  <si>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</si>
  <si>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</si>
  <si>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</si>
  <si>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</si>
  <si>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</si>
  <si>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</si>
  <si>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</si>
  <si>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</si>
  <si>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</si>
  <si>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</si>
  <si>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</si>
  <si>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</si>
  <si>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</si>
  <si>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</si>
  <si>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</si>
  <si>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</si>
  <si>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</si>
  <si>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</si>
  <si>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</si>
  <si>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</si>
  <si>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</si>
  <si>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</si>
  <si>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</si>
  <si>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</si>
  <si>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</si>
  <si>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</si>
  <si>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</si>
  <si>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</si>
  <si>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</si>
  <si>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</si>
  <si>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</si>
  <si>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</si>
  <si>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</si>
  <si>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</si>
  <si>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</si>
  <si>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</si>
  <si>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</si>
  <si>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</si>
  <si>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</si>
  <si>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</si>
  <si>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</si>
  <si>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</si>
  <si>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</si>
  <si>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</si>
  <si>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</si>
  <si>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</si>
  <si>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</si>
  <si>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</si>
  <si>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</si>
  <si>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</si>
  <si>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</si>
  <si>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</si>
  <si>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</si>
  <si>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</si>
  <si>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</si>
  <si>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</si>
  <si>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</si>
  <si>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</si>
  <si>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</si>
  <si>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</si>
  <si>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</si>
  <si>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</si>
  <si>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</si>
  <si>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</si>
  <si>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</si>
  <si>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</si>
  <si>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</si>
  <si>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</si>
  <si>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</si>
  <si>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</si>
  <si>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</si>
  <si>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</si>
  <si>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</si>
  <si>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</si>
  <si>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</si>
  <si>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</si>
  <si>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</si>
  <si>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</si>
  <si>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</si>
  <si>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</si>
  <si>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</si>
  <si>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</si>
  <si>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</si>
  <si>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</si>
  <si>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</si>
  <si>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</si>
  <si>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</si>
  <si>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</si>
  <si>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</si>
  <si>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</si>
  <si>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</si>
  <si>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</si>
  <si>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</si>
  <si>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</si>
  <si>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</si>
  <si>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</si>
  <si>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</si>
  <si>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</si>
  <si>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</si>
  <si>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</si>
  <si>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</si>
  <si>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</si>
  <si>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</si>
  <si>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</si>
  <si>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</si>
  <si>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</si>
  <si>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</si>
  <si>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</si>
  <si>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</si>
  <si>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</si>
  <si>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</si>
  <si>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</si>
  <si>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</si>
  <si>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</si>
  <si>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</si>
  <si>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</si>
  <si>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</si>
  <si>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</si>
  <si>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</si>
  <si>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</si>
  <si>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</si>
  <si>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</si>
  <si>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</si>
  <si>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</si>
  <si>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</si>
  <si>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</si>
  <si>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</si>
  <si>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</si>
  <si>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</si>
  <si>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</si>
  <si>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</si>
  <si>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</si>
  <si>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</si>
  <si>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</si>
  <si>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</si>
  <si>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</si>
  <si>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</si>
  <si>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</si>
  <si>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</si>
  <si>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</si>
  <si>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</si>
  <si>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</si>
  <si>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</si>
  <si>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</si>
  <si>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</si>
  <si>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</si>
  <si>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</si>
  <si>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</si>
  <si>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</si>
  <si>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</si>
  <si>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</si>
  <si>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</si>
  <si>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</si>
  <si>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</si>
  <si>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</si>
  <si>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</si>
  <si>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</si>
  <si>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</si>
  <si>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</si>
  <si>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</si>
  <si>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</si>
  <si>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</si>
  <si>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</si>
  <si>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</si>
  <si>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</si>
  <si>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</si>
  <si>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</si>
  <si>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</si>
  <si>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</si>
  <si>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</si>
  <si>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</si>
  <si>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</si>
  <si>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</si>
  <si>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</si>
  <si>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</si>
  <si>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</si>
  <si>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</si>
  <si>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</si>
  <si>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</si>
  <si>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</si>
  <si>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</si>
  <si>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</si>
  <si>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</si>
  <si>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</si>
  <si>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</si>
  <si>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</si>
  <si>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</si>
  <si>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</si>
  <si>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</si>
  <si>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</si>
  <si>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</si>
  <si>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</si>
  <si>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</si>
  <si>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</si>
  <si>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</si>
  <si>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</si>
  <si>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</si>
  <si>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</si>
  <si>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</si>
  <si>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</si>
  <si>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</si>
  <si>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</si>
  <si>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</si>
  <si>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</si>
  <si>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</si>
  <si>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</si>
  <si>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</si>
  <si>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</si>
  <si>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</si>
  <si>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</si>
  <si>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</si>
  <si>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</si>
  <si>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</si>
  <si>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</si>
  <si>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</si>
  <si>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</si>
  <si>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</si>
  <si>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</si>
  <si>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</si>
  <si>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</si>
  <si>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</si>
  <si>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</si>
  <si>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</si>
  <si>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</si>
  <si>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</si>
  <si>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</si>
  <si>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</si>
  <si>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</si>
  <si>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</si>
  <si>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</si>
  <si>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</si>
  <si>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</si>
  <si>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</si>
  <si>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</si>
  <si>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</si>
  <si>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</si>
  <si>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</si>
  <si>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</si>
  <si>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</si>
  <si>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</si>
  <si>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</si>
  <si>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</si>
  <si>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</si>
  <si>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</si>
  <si>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</si>
  <si>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</si>
  <si>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</si>
  <si>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</si>
  <si>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</si>
  <si>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</si>
  <si>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</si>
  <si>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</si>
  <si>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</si>
  <si>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</si>
  <si>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</si>
  <si>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</si>
  <si>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</si>
  <si>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</si>
  <si>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</si>
  <si>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</si>
  <si>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</si>
  <si>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</si>
  <si>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</si>
  <si>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</si>
  <si>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</si>
  <si>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</si>
  <si>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</si>
  <si>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</si>
  <si>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</si>
  <si>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</si>
  <si>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</si>
  <si>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</si>
  <si>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</si>
  <si>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</si>
  <si>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</si>
  <si>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</si>
  <si>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</si>
  <si>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</si>
  <si>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</si>
  <si>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</si>
  <si>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</si>
  <si>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</si>
  <si>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</si>
  <si>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</si>
  <si>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</si>
  <si>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</si>
  <si>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</si>
  <si>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</si>
  <si>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</si>
  <si>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</si>
  <si>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</si>
  <si>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</si>
  <si>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</si>
  <si>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</si>
  <si>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</si>
  <si>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</si>
  <si>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</si>
  <si>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</si>
  <si>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</si>
  <si>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</si>
  <si>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</si>
  <si>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</si>
  <si>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</si>
  <si>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</si>
  <si>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</si>
  <si>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</si>
  <si>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</si>
  <si>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</si>
  <si>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</si>
  <si>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</si>
  <si>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</si>
  <si>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</si>
  <si>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</si>
  <si>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</si>
  <si>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</si>
  <si>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</si>
  <si>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</si>
  <si>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</si>
  <si>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</si>
  <si>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</si>
  <si>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</si>
  <si>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</si>
  <si>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</si>
  <si>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</si>
  <si>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</si>
  <si>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</si>
  <si>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</si>
  <si>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</si>
  <si>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</si>
  <si>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</si>
  <si>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</si>
  <si>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</si>
  <si>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</si>
  <si>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</si>
  <si>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</si>
  <si>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</si>
  <si>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</si>
  <si>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</si>
  <si>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</si>
  <si>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</si>
  <si>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</si>
  <si>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</si>
  <si>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</si>
  <si>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</si>
  <si>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</si>
  <si>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</si>
  <si>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</si>
  <si>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</si>
  <si>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</si>
  <si>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</si>
  <si>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</si>
  <si>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</si>
  <si>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</si>
  <si>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</si>
  <si>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</si>
  <si>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</si>
  <si>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</si>
  <si>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</si>
  <si>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</si>
  <si>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</si>
  <si>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</si>
  <si>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</si>
  <si>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</si>
  <si>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</si>
  <si>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</si>
  <si>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</si>
  <si>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</si>
  <si>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</si>
  <si>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</si>
  <si>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</si>
  <si>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</si>
  <si>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</si>
  <si>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</si>
  <si>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</si>
  <si>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</si>
  <si>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</si>
  <si>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</si>
  <si>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</si>
  <si>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</si>
  <si>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</si>
  <si>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</si>
  <si>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</si>
  <si>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</si>
  <si>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</si>
  <si>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</si>
  <si>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</si>
  <si>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</si>
  <si>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</si>
  <si>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</si>
  <si>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</si>
  <si>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</si>
  <si>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</si>
  <si>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</si>
  <si>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</si>
  <si>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</si>
  <si>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</si>
  <si>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</si>
  <si>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</si>
  <si>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</si>
  <si>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</si>
  <si>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</si>
  <si>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</si>
  <si>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</si>
  <si>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</si>
  <si>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</si>
  <si>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</si>
  <si>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</si>
  <si>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</si>
  <si>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</si>
  <si>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</si>
  <si>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</si>
  <si>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</si>
  <si>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</si>
  <si>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</si>
  <si>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</si>
  <si>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</si>
  <si>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</si>
  <si>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</si>
  <si>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</si>
  <si>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</si>
  <si>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</si>
  <si>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</si>
  <si>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</si>
  <si>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</si>
  <si>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</si>
  <si>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</si>
  <si>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</si>
  <si>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</si>
  <si>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</si>
  <si>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</si>
  <si>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</si>
  <si>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</si>
  <si>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</si>
  <si>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</si>
  <si>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</si>
  <si>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</si>
  <si>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</si>
  <si>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</si>
  <si>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</si>
  <si>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</si>
  <si>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</si>
  <si>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</si>
  <si>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</si>
  <si>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</si>
  <si>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</si>
  <si>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</si>
  <si>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</si>
  <si>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</si>
  <si>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</si>
  <si>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</si>
  <si>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</si>
  <si>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</si>
  <si>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</si>
  <si>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</si>
  <si>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</si>
  <si>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</si>
  <si>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</si>
  <si>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</si>
  <si>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</si>
  <si>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</si>
  <si>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</si>
  <si>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</si>
  <si>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</si>
  <si>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</si>
  <si>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</si>
  <si>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</si>
  <si>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</si>
  <si>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</si>
  <si>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</si>
  <si>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</si>
  <si>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</si>
  <si>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</si>
  <si>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</si>
  <si>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</si>
  <si>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</si>
  <si>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</si>
  <si>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</si>
  <si>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</si>
  <si>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</si>
  <si>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</si>
  <si>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</si>
  <si>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</si>
  <si>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</si>
  <si>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</si>
  <si>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</si>
  <si>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</si>
  <si>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</si>
  <si>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</si>
  <si>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</si>
  <si>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</si>
  <si>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</si>
  <si>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</si>
  <si>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</si>
  <si>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</si>
  <si>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</si>
  <si>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</si>
  <si>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</si>
  <si>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</si>
  <si>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</si>
  <si>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</si>
  <si>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</si>
  <si>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</si>
  <si>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</si>
  <si>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</si>
  <si>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</si>
  <si>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</si>
  <si>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</si>
  <si>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</si>
  <si>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</si>
  <si>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</si>
  <si>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</si>
  <si>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</si>
  <si>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</si>
  <si>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</si>
  <si>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</si>
  <si>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</si>
  <si>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</si>
  <si>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</si>
  <si>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</si>
  <si>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</si>
  <si>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</si>
  <si>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</si>
  <si>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</si>
  <si>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</si>
  <si>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</si>
  <si>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</si>
  <si>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</si>
  <si>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</si>
  <si>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</si>
  <si>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</si>
  <si>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</si>
  <si>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</si>
  <si>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</si>
  <si>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</si>
  <si>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</si>
  <si>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</si>
  <si>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</si>
  <si>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</si>
  <si>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</si>
  <si>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</si>
  <si>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</si>
  <si>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</si>
  <si>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</si>
  <si>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</si>
  <si>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</si>
  <si>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</si>
  <si>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</si>
  <si>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</si>
  <si>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</si>
  <si>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</si>
  <si>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</si>
  <si>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</si>
  <si>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</si>
  <si>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</si>
  <si>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</si>
  <si>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</si>
  <si>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</si>
  <si>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</si>
  <si>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</si>
  <si>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</si>
  <si>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</si>
  <si>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</si>
  <si>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</si>
  <si>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</si>
  <si>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</si>
  <si>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</si>
  <si>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</si>
  <si>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</si>
  <si>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</si>
  <si>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</si>
  <si>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</si>
  <si>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</si>
  <si>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</si>
  <si>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</si>
  <si>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</si>
  <si>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</si>
  <si>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</si>
  <si>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</si>
  <si>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</si>
  <si>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</si>
  <si>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</si>
  <si>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</si>
  <si>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</si>
  <si>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</si>
  <si>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</si>
  <si>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</si>
  <si>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</si>
  <si>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</si>
  <si>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</si>
  <si>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</si>
  <si>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</si>
  <si>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</si>
  <si>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</si>
  <si>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</si>
  <si>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</si>
  <si>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</si>
  <si>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</si>
  <si>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</si>
  <si>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</si>
  <si>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</si>
  <si>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</si>
  <si>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</si>
  <si>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</si>
  <si>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</si>
  <si>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</si>
  <si>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</si>
  <si>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</si>
  <si>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</si>
  <si>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</si>
  <si>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</si>
  <si>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</si>
  <si>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</si>
  <si>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</si>
  <si>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</si>
  <si>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</si>
  <si>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</si>
  <si>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</si>
  <si>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</si>
  <si>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</si>
  <si>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</si>
  <si>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</si>
  <si>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</si>
  <si>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</si>
  <si>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</si>
  <si>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</si>
  <si>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</si>
  <si>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</si>
  <si>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</si>
  <si>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</si>
  <si>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</si>
  <si>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</si>
  <si>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</si>
  <si>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</si>
  <si>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</si>
  <si>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</si>
  <si>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</si>
  <si>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</si>
  <si>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</si>
  <si>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</si>
  <si>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</si>
  <si>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</si>
  <si>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</si>
  <si>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</si>
  <si>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</si>
  <si>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</si>
  <si>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</si>
  <si>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</si>
  <si>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</si>
  <si>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</si>
  <si>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</si>
  <si>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</si>
  <si>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</si>
  <si>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</si>
  <si>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</si>
  <si>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</si>
  <si>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</si>
  <si>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</si>
  <si>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</si>
  <si>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</si>
  <si>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</si>
  <si>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</si>
  <si>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</si>
  <si>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</si>
  <si>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</si>
  <si>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</si>
  <si>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</si>
  <si>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</si>
  <si>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</si>
  <si>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</si>
  <si>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</si>
  <si>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</si>
  <si>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</si>
  <si>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</si>
  <si>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</si>
  <si>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</si>
  <si>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</si>
  <si>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</si>
  <si>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</si>
  <si>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</si>
  <si>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</si>
  <si>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</si>
  <si>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</si>
  <si>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</si>
  <si>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</si>
  <si>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</si>
  <si>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</si>
  <si>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</si>
  <si>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</si>
  <si>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</si>
  <si>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</si>
  <si>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</si>
  <si>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</si>
  <si>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</si>
  <si>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</si>
  <si>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</si>
  <si>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</si>
  <si>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</si>
  <si>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</si>
  <si>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</si>
  <si>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</si>
  <si>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</si>
  <si>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</si>
  <si>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</si>
  <si>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</si>
  <si>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</si>
  <si>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</si>
  <si>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</si>
  <si>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</si>
  <si>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</si>
  <si>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</si>
  <si>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</si>
  <si>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</si>
  <si>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</si>
  <si>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</si>
  <si>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</si>
  <si>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</si>
  <si>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</si>
  <si>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</si>
  <si>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</si>
  <si>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</si>
  <si>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</si>
  <si>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</si>
  <si>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</si>
  <si>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</si>
  <si>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</si>
  <si>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</si>
  <si>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</si>
  <si>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</si>
  <si>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</si>
  <si>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</si>
  <si>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</si>
  <si>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</si>
  <si>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</si>
  <si>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</si>
  <si>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</si>
  <si>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</si>
  <si>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</si>
  <si>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</si>
  <si>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</si>
  <si>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</si>
  <si>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</si>
  <si>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</si>
  <si>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</si>
  <si>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</si>
  <si>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</si>
  <si>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</si>
  <si>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</si>
  <si>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</si>
  <si>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</si>
  <si>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</si>
  <si>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</si>
  <si>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</si>
  <si>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</si>
  <si>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</si>
  <si>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</si>
  <si>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</si>
  <si>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</si>
  <si>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</si>
  <si>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</si>
  <si>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</si>
  <si>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</si>
  <si>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</si>
  <si>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</si>
  <si>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</si>
  <si>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</si>
  <si>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</si>
  <si>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</si>
  <si>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</si>
  <si>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</si>
  <si>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</si>
  <si>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</si>
  <si>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</si>
  <si>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</si>
  <si>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</si>
  <si>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</si>
  <si>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</si>
  <si>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</si>
  <si>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</si>
  <si>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</si>
  <si>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</si>
  <si>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</si>
  <si>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</si>
  <si>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</si>
  <si>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</si>
  <si>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</si>
  <si>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</si>
  <si>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</si>
  <si>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</si>
  <si>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</si>
  <si>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</si>
  <si>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</si>
  <si>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</si>
  <si>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</si>
  <si>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</si>
  <si>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</si>
  <si>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</si>
  <si>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</si>
  <si>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</si>
  <si>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</si>
  <si>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</si>
  <si>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</si>
  <si>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</si>
  <si>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</si>
  <si>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</si>
  <si>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</si>
  <si>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</si>
  <si>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</si>
  <si>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</si>
  <si>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</si>
  <si>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</si>
  <si>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</si>
  <si>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</si>
  <si>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</si>
  <si>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</si>
  <si>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</si>
  <si>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</si>
  <si>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</si>
  <si>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</si>
  <si>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</si>
  <si>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</si>
  <si>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</si>
  <si>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</si>
  <si>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</si>
  <si>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</si>
  <si>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</si>
  <si>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</si>
  <si>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</si>
  <si>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</si>
  <si>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</si>
  <si>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</si>
  <si>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</si>
  <si>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</si>
  <si>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</si>
  <si>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</si>
  <si>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</si>
  <si>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</si>
  <si>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</si>
  <si>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</si>
  <si>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</si>
  <si>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</si>
  <si>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</si>
  <si>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</si>
  <si>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</si>
  <si>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</si>
  <si>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</si>
  <si>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</si>
  <si>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</si>
  <si>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</si>
  <si>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</si>
  <si>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</si>
  <si>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</si>
  <si>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</si>
  <si>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</si>
  <si>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</si>
  <si>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</si>
  <si>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</si>
  <si>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</si>
  <si>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</si>
  <si>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</si>
  <si>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</si>
  <si>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</si>
  <si>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</si>
  <si>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</si>
  <si>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</si>
  <si>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</si>
  <si>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</si>
  <si>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</si>
  <si>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</si>
  <si>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</si>
  <si>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</si>
  <si>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</si>
  <si>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</si>
  <si>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</si>
  <si>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</si>
  <si>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</si>
  <si>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</si>
  <si>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</si>
  <si>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</si>
  <si>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</si>
  <si>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</si>
  <si>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</si>
  <si>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</si>
  <si>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</si>
  <si>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</si>
  <si>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</si>
  <si>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</si>
  <si>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</si>
  <si>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</si>
  <si>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</si>
  <si>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</si>
  <si>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</si>
  <si>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</si>
  <si>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</si>
  <si>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</si>
  <si>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</si>
  <si>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</si>
  <si>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</si>
  <si>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</si>
  <si>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</si>
  <si>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</si>
  <si>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</si>
  <si>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</si>
  <si>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</si>
  <si>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</si>
  <si>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</si>
  <si>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</si>
  <si>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</si>
  <si>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</si>
  <si>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</si>
  <si>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</si>
  <si>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</si>
  <si>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</si>
  <si>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</si>
  <si>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</si>
  <si>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</si>
  <si>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</si>
  <si>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</si>
  <si>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</si>
  <si>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</si>
  <si>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</si>
  <si>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</si>
  <si>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</si>
  <si>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</si>
  <si>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</si>
  <si>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</si>
  <si>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</si>
  <si>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</si>
  <si>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</si>
  <si>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</si>
  <si>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</si>
  <si>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</si>
  <si>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</si>
  <si>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</si>
  <si>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</si>
  <si>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</si>
  <si>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</si>
  <si>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</si>
  <si>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</si>
  <si>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</si>
  <si>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</si>
  <si>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</si>
  <si>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</si>
  <si>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</si>
  <si>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</si>
  <si>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</si>
  <si>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</si>
  <si>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</si>
  <si>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</si>
  <si>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</si>
  <si>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</si>
  <si>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</si>
  <si>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</si>
  <si>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</si>
  <si>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</si>
  <si>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</si>
  <si>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</si>
  <si>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</si>
  <si>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</si>
  <si>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</si>
  <si>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</si>
  <si>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</si>
  <si>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</si>
  <si>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</si>
  <si>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</si>
  <si>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</si>
  <si>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</si>
  <si>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</si>
  <si>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</si>
  <si>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</si>
  <si>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</si>
  <si>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</si>
  <si>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</si>
  <si>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</si>
  <si>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</si>
  <si>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</si>
  <si>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</si>
  <si>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</si>
  <si>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</si>
  <si>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</si>
  <si>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</si>
  <si>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</si>
  <si>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</si>
  <si>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</si>
  <si>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</si>
  <si>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</si>
  <si>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</si>
  <si>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</si>
  <si>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</si>
  <si>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</si>
  <si>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</si>
  <si>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</si>
  <si>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</si>
  <si>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</si>
  <si>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</si>
  <si>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</si>
  <si>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</si>
  <si>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</si>
  <si>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</si>
  <si>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</si>
  <si>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</si>
  <si>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</si>
  <si>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</si>
  <si>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</si>
  <si>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</si>
  <si>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</si>
  <si>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</si>
  <si>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</si>
  <si>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</si>
  <si>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</si>
  <si>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</si>
  <si>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</si>
  <si>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</si>
  <si>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</si>
  <si>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</si>
  <si>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</si>
  <si>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</si>
  <si>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</si>
  <si>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</si>
  <si>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</si>
  <si>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</si>
  <si>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</si>
  <si>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</si>
  <si>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</si>
  <si>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</si>
  <si>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</si>
  <si>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</si>
  <si>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</si>
  <si>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</si>
  <si>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</si>
  <si>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</si>
  <si>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</si>
  <si>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</si>
  <si>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</si>
  <si>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</si>
  <si>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</si>
  <si>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</si>
  <si>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</si>
  <si>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</si>
  <si>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</si>
  <si>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</si>
  <si>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</si>
  <si>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</si>
  <si>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</si>
  <si>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</si>
  <si>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</si>
  <si>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</si>
  <si>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</si>
  <si>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</si>
  <si>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</si>
  <si>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</si>
  <si>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</si>
  <si>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</si>
  <si>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</si>
  <si>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</si>
  <si>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</si>
  <si>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</si>
  <si>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</si>
  <si>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</si>
  <si>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</si>
  <si>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</si>
  <si>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</si>
  <si>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</si>
  <si>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</si>
  <si>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</si>
  <si>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</si>
  <si>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</si>
  <si>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</si>
  <si>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</si>
  <si>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</si>
  <si>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</si>
  <si>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</si>
  <si>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</si>
  <si>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</si>
  <si>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</si>
  <si>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</si>
  <si>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</si>
  <si>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</si>
  <si>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</si>
  <si>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</si>
  <si>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</si>
  <si>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</si>
  <si>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</si>
  <si>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</si>
  <si>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</si>
  <si>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</si>
  <si>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</si>
  <si>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</si>
  <si>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</si>
  <si>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</si>
  <si>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</si>
  <si>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</si>
  <si>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</si>
  <si>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</si>
  <si>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</si>
  <si>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</si>
  <si>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</si>
  <si>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</si>
  <si>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</si>
  <si>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</si>
  <si>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</si>
  <si>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</si>
  <si>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</si>
  <si>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</si>
  <si>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</si>
  <si>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</si>
  <si>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</si>
  <si>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</si>
  <si>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</si>
  <si>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</si>
  <si>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</si>
  <si>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</si>
  <si>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</si>
  <si>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</si>
  <si>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</si>
  <si>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</si>
  <si>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</si>
  <si>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</si>
  <si>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</si>
  <si>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</si>
  <si>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</si>
  <si>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</si>
  <si>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</si>
  <si>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</si>
  <si>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</si>
  <si>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</si>
  <si>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</si>
  <si>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</si>
  <si>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</si>
  <si>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</si>
  <si>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</si>
  <si>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</si>
  <si>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</si>
  <si>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</si>
  <si>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</si>
  <si>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</si>
  <si>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</si>
  <si>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</si>
  <si>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</si>
  <si>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</si>
  <si>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</si>
  <si>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</si>
  <si>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</si>
  <si>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</si>
  <si>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</si>
  <si>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</si>
  <si>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</si>
  <si>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</si>
  <si>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</si>
  <si>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</si>
  <si>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</si>
  <si>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</si>
  <si>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</si>
  <si>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</si>
  <si>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</si>
  <si>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</si>
  <si>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</si>
  <si>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</si>
  <si>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</si>
  <si>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</si>
  <si>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</si>
  <si>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</si>
  <si>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</si>
  <si>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</si>
  <si>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</si>
  <si>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</si>
  <si>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</si>
  <si>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</si>
  <si>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</si>
  <si>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</si>
  <si>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</si>
  <si>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</si>
  <si>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</si>
  <si>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</si>
  <si>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</si>
  <si>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</si>
  <si>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</si>
  <si>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</si>
  <si>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</si>
  <si>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</si>
  <si>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</si>
  <si>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</si>
  <si>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</si>
  <si>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</si>
  <si>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</si>
  <si>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</si>
  <si>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</si>
  <si>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</si>
  <si>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</si>
  <si>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</si>
  <si>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</si>
  <si>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</si>
  <si>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</si>
  <si>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</si>
  <si>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</si>
  <si>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</si>
  <si>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</si>
  <si>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</si>
  <si>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</si>
  <si>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</si>
  <si>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</si>
  <si>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</si>
  <si>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</si>
  <si>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</si>
  <si>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</si>
  <si>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</si>
  <si>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</si>
  <si>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</si>
  <si>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</si>
  <si>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</si>
  <si>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</si>
  <si>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</si>
  <si>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</si>
  <si>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</si>
  <si>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</si>
  <si>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</si>
  <si>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</si>
  <si>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</si>
  <si>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</si>
  <si>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</si>
  <si>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</si>
  <si>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</si>
  <si>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</si>
  <si>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</si>
  <si>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</si>
  <si>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</si>
  <si>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</si>
  <si>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</si>
  <si>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</si>
  <si>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</si>
  <si>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</si>
  <si>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</si>
  <si>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</si>
  <si>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</si>
  <si>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</si>
  <si>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</si>
  <si>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</si>
  <si>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</si>
  <si>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</si>
  <si>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</si>
  <si>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</si>
  <si>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</si>
  <si>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</si>
  <si>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</si>
  <si>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</si>
  <si>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</si>
  <si>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</si>
  <si>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</si>
  <si>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</si>
  <si>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</si>
  <si>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</si>
  <si>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</si>
  <si>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</si>
  <si>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</si>
  <si>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</si>
  <si>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</si>
  <si>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</si>
  <si>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</si>
  <si>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</si>
  <si>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</si>
  <si>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</si>
  <si>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</si>
  <si>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</si>
  <si>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</si>
  <si>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</si>
  <si>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</si>
  <si>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</si>
  <si>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</si>
  <si>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</si>
  <si>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</si>
  <si>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</si>
  <si>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</si>
  <si>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</si>
  <si>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</si>
  <si>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</si>
  <si>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</si>
  <si>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</si>
  <si>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</si>
  <si>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</si>
  <si>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</si>
  <si>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</si>
  <si>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</si>
  <si>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</si>
  <si>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</si>
  <si>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</si>
  <si>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</si>
  <si>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</si>
  <si>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</si>
  <si>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</si>
  <si>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</si>
  <si>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</si>
  <si>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</si>
  <si>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</si>
  <si>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</si>
  <si>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</si>
  <si>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</si>
  <si>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</si>
  <si>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</si>
  <si>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</si>
  <si>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</si>
  <si>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</si>
  <si>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</si>
  <si>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</si>
  <si>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</si>
  <si>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</si>
  <si>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</si>
  <si>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</si>
  <si>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</si>
  <si>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</si>
  <si>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</si>
  <si>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</si>
  <si>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</si>
  <si>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</si>
  <si>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</si>
  <si>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</si>
  <si>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</si>
  <si>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</si>
  <si>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</si>
  <si>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</si>
  <si>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</si>
  <si>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</si>
  <si>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</si>
  <si>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</si>
  <si>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</si>
  <si>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</si>
  <si>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</si>
  <si>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</si>
  <si>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</si>
  <si>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</si>
  <si>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</si>
  <si>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</si>
  <si>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</si>
  <si>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</si>
  <si>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</si>
  <si>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</si>
  <si>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</si>
  <si>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</si>
  <si>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</si>
  <si>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</si>
  <si>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</si>
  <si>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</si>
  <si>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</si>
  <si>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</si>
  <si>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</si>
  <si>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</si>
  <si>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</si>
  <si>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</si>
  <si>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</si>
  <si>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</si>
  <si>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</si>
  <si>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</si>
  <si>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</si>
  <si>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</si>
  <si>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</si>
  <si>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</si>
  <si>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</si>
  <si>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</si>
  <si>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</si>
  <si>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</si>
  <si>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</si>
  <si>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</si>
  <si>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</si>
  <si>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</si>
  <si>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</si>
  <si>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</si>
  <si>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</si>
  <si>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</si>
  <si>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</si>
  <si>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</si>
  <si>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</si>
  <si>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</si>
  <si>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</si>
  <si>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</si>
  <si>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</si>
  <si>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</si>
  <si>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</si>
  <si>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</si>
  <si>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</si>
  <si>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</si>
  <si>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</si>
  <si>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</si>
  <si>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</si>
  <si>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</si>
  <si>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</si>
  <si>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</si>
  <si>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</si>
  <si>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</si>
  <si>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</si>
  <si>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</si>
  <si>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</si>
  <si>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</si>
  <si>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</si>
  <si>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</si>
  <si>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</si>
  <si>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</si>
  <si>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</si>
  <si>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</si>
  <si>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</si>
  <si>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</si>
  <si>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</si>
  <si>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</si>
  <si>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</si>
  <si>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</si>
  <si>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</si>
  <si>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</si>
  <si>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</si>
  <si>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</si>
  <si>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</si>
  <si>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</si>
  <si>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</si>
  <si>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</si>
  <si>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</si>
  <si>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</si>
  <si>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</si>
  <si>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</si>
  <si>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</si>
  <si>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</si>
  <si>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</si>
  <si>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</si>
  <si>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</si>
  <si>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</si>
  <si>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</si>
  <si>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</si>
  <si>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</si>
  <si>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</si>
  <si>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</si>
  <si>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</si>
  <si>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</si>
  <si>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</si>
  <si>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</si>
  <si>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</si>
  <si>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</si>
  <si>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</si>
  <si>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</si>
  <si>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</si>
  <si>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</si>
  <si>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</si>
  <si>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</si>
  <si>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</si>
  <si>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</si>
  <si>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</si>
  <si>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</si>
  <si>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</si>
  <si>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</si>
  <si>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</si>
  <si>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</si>
  <si>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</si>
  <si>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</si>
  <si>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</si>
  <si>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</si>
  <si>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</si>
  <si>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</si>
  <si>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</si>
  <si>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</si>
  <si>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</si>
  <si>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</si>
  <si>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</si>
  <si>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</si>
  <si>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</si>
  <si>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</si>
  <si>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</si>
  <si>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</si>
  <si>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</si>
  <si>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</si>
  <si>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</si>
  <si>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</si>
  <si>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</si>
  <si>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</si>
  <si>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</si>
  <si>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</si>
  <si>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</si>
  <si>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</si>
  <si>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</si>
  <si>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</si>
  <si>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</si>
  <si>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</si>
  <si>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</si>
  <si>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</si>
  <si>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</si>
  <si>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</si>
  <si>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</si>
  <si>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</si>
  <si>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</si>
  <si>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</si>
  <si>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</si>
  <si>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</si>
  <si>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</si>
  <si>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</si>
  <si>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</si>
  <si>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</si>
  <si>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</si>
  <si>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</si>
  <si>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</si>
  <si>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</si>
  <si>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</si>
  <si>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</si>
  <si>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</si>
  <si>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</si>
  <si>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</si>
  <si>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</si>
  <si>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</si>
  <si>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</si>
  <si>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</si>
  <si>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</si>
  <si>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</si>
  <si>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</si>
  <si>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</si>
  <si>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</si>
  <si>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</si>
  <si>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</si>
  <si>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</si>
  <si>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</si>
  <si>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</si>
  <si>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</si>
  <si>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</si>
  <si>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</si>
  <si>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</si>
  <si>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</si>
  <si>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</si>
  <si>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</si>
  <si>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</si>
  <si>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</si>
  <si>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</si>
  <si>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</si>
  <si>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</si>
  <si>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</si>
  <si>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</si>
  <si>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</si>
  <si>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</si>
  <si>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</si>
  <si>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</si>
  <si>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</si>
  <si>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</si>
  <si>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</si>
  <si>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</si>
  <si>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</si>
  <si>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</si>
  <si>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</si>
  <si>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</si>
  <si>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</si>
  <si>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</si>
  <si>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</si>
  <si>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</si>
  <si>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</si>
  <si>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</si>
  <si>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</si>
  <si>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</si>
  <si>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</si>
  <si>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</si>
  <si>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</si>
  <si>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</si>
  <si>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</si>
  <si>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</si>
  <si>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</si>
  <si>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</si>
  <si>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</si>
  <si>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</si>
  <si>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</si>
  <si>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</si>
  <si>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</si>
  <si>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</si>
  <si>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</si>
  <si>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</si>
  <si>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</si>
  <si>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</si>
  <si>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</si>
  <si>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</si>
  <si>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</si>
  <si>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</si>
  <si>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</si>
  <si>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</si>
  <si>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</si>
  <si>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</si>
  <si>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</si>
  <si>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</si>
  <si>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</si>
  <si>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</si>
  <si>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</si>
  <si>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</si>
  <si>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</si>
  <si>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</si>
  <si>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</si>
  <si>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</si>
  <si>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</si>
  <si>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</si>
  <si>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</si>
  <si>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</si>
  <si>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</si>
  <si>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</si>
  <si>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</si>
  <si>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</si>
  <si>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</si>
  <si>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</si>
  <si>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</si>
  <si>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</si>
  <si>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</si>
  <si>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</si>
  <si>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</si>
  <si>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</si>
  <si>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</si>
  <si>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</si>
  <si>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</si>
  <si>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</si>
  <si>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</si>
  <si>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</si>
  <si>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</si>
  <si>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</si>
  <si>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</si>
  <si>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</si>
  <si>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</si>
  <si>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</si>
  <si>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</si>
  <si>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</si>
  <si>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</si>
  <si>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</si>
  <si>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</si>
  <si>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</si>
  <si>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</si>
  <si>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</si>
  <si>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</si>
  <si>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</si>
  <si>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</si>
  <si>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</si>
  <si>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</si>
  <si>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</si>
  <si>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</si>
  <si>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</si>
  <si>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</si>
  <si>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</si>
  <si>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</si>
  <si>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</si>
  <si>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</si>
  <si>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</si>
  <si>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</si>
  <si>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</si>
  <si>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</si>
  <si>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</si>
  <si>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</si>
  <si>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</si>
  <si>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</si>
  <si>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</si>
  <si>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</si>
  <si>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</si>
  <si>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</si>
  <si>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</si>
  <si>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</si>
  <si>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</si>
  <si>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</si>
  <si>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</si>
  <si>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</si>
  <si>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</si>
  <si>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</si>
  <si>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</si>
  <si>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</si>
  <si>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</si>
  <si>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</si>
  <si>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</si>
  <si>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</si>
  <si>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</si>
  <si>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</si>
  <si>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</si>
  <si>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</si>
  <si>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</si>
  <si>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</si>
  <si>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</si>
  <si>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</si>
  <si>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</si>
  <si>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</si>
  <si>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</si>
  <si>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</si>
  <si>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</si>
  <si>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</si>
  <si>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</si>
  <si>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</si>
  <si>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</si>
  <si>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</si>
  <si>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</si>
  <si>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</si>
  <si>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</si>
  <si>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</si>
  <si>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</si>
  <si>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</si>
  <si>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</si>
  <si>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</si>
  <si>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</si>
  <si>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</si>
  <si>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</si>
  <si>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</si>
  <si>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</si>
  <si>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</si>
  <si>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</si>
  <si>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</si>
  <si>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</si>
  <si>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</si>
  <si>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</si>
  <si>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</si>
  <si>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</si>
  <si>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</si>
  <si>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</si>
  <si>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</si>
  <si>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</si>
  <si>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</si>
  <si>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</si>
  <si>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</si>
  <si>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</si>
  <si>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</si>
  <si>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</si>
  <si>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</si>
  <si>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</si>
  <si>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</si>
  <si>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</si>
  <si>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</si>
  <si>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</si>
  <si>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</si>
  <si>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</si>
  <si>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</si>
  <si>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</si>
  <si>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</si>
  <si>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</si>
  <si>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</si>
  <si>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</si>
  <si>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</si>
  <si>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</si>
  <si>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</si>
  <si>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</si>
  <si>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</si>
  <si>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</si>
  <si>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</si>
  <si>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</si>
  <si>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</si>
  <si>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</si>
  <si>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</si>
  <si>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</si>
  <si>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</si>
  <si>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</si>
  <si>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</si>
  <si>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</si>
  <si>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</si>
  <si>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</si>
  <si>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</si>
  <si>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</si>
  <si>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</si>
  <si>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</si>
  <si>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</si>
  <si>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</si>
  <si>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</si>
  <si>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</si>
  <si>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</si>
  <si>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</si>
  <si>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</si>
  <si>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</si>
  <si>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</si>
  <si>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</si>
  <si>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</si>
  <si>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</si>
  <si>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</si>
  <si>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</si>
  <si>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</si>
  <si>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</si>
  <si>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</si>
  <si>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</si>
  <si>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</si>
  <si>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</si>
  <si>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</si>
  <si>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</si>
  <si>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</si>
  <si>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</si>
  <si>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</si>
  <si>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</si>
  <si>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</si>
  <si>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</si>
  <si>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</si>
  <si>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</si>
  <si>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</si>
  <si>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</si>
  <si>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</si>
  <si>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</si>
  <si>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</si>
  <si>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</si>
  <si>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</si>
  <si>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</si>
  <si>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</si>
  <si>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</si>
  <si>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</si>
  <si>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</si>
  <si>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</si>
  <si>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</si>
  <si>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</si>
  <si>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</si>
  <si>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</si>
  <si>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</si>
  <si>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</si>
  <si>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</si>
  <si>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</si>
  <si>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</si>
  <si>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</si>
  <si>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</si>
  <si>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</si>
  <si>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</si>
  <si>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</si>
  <si>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</si>
  <si>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</si>
  <si>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</si>
  <si>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</si>
  <si>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</si>
  <si>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</si>
  <si>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</si>
  <si>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</si>
  <si>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</si>
  <si>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</si>
  <si>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</si>
  <si>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</si>
  <si>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</si>
  <si>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</si>
  <si>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</si>
  <si>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</si>
  <si>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</si>
  <si>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</si>
  <si>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</si>
  <si>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</si>
  <si>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</si>
  <si>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</si>
  <si>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</si>
  <si>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</si>
  <si>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</si>
  <si>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</si>
  <si>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</si>
  <si>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</si>
  <si>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</si>
  <si>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</si>
  <si>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</si>
  <si>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</si>
  <si>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</si>
  <si>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</si>
  <si>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</si>
  <si>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</si>
  <si>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</si>
  <si>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</si>
  <si>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</si>
  <si>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</si>
  <si>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</si>
  <si>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</si>
  <si>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</si>
  <si>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</si>
  <si>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</si>
  <si>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</si>
  <si>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</si>
  <si>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</si>
  <si>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</si>
  <si>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</si>
  <si>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</si>
  <si>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</si>
  <si>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</si>
  <si>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</si>
  <si>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</si>
  <si>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</si>
  <si>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</si>
  <si>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</si>
  <si>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</si>
  <si>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</si>
  <si>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</si>
  <si>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</si>
  <si>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</si>
  <si>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</si>
  <si>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</si>
  <si>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</si>
  <si>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</si>
  <si>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</si>
  <si>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</si>
  <si>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</si>
  <si>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</si>
  <si>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</si>
  <si>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</si>
  <si>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</si>
  <si>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</si>
  <si>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</si>
  <si>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</si>
  <si>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</si>
  <si>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</si>
  <si>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</si>
  <si>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</si>
  <si>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</si>
  <si>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</si>
  <si>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</si>
  <si>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</si>
  <si>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</si>
  <si>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</si>
  <si>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</si>
  <si>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</si>
  <si>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</si>
  <si>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</si>
  <si>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</si>
  <si>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</si>
  <si>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</si>
  <si>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</si>
  <si>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</si>
  <si>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</si>
  <si>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</si>
  <si>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</si>
  <si>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</si>
  <si>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</si>
  <si>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</si>
  <si>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</si>
  <si>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</si>
  <si>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</si>
  <si>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</si>
  <si>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</si>
  <si>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</si>
  <si>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</si>
  <si>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</si>
  <si>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</si>
  <si>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</si>
  <si>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</si>
  <si>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</si>
  <si>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</si>
  <si>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</si>
  <si>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</si>
  <si>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</si>
  <si>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</si>
  <si>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</si>
  <si>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</si>
  <si>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</si>
  <si>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</si>
  <si>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</si>
  <si>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</si>
  <si>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</si>
  <si>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</si>
  <si>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</si>
  <si>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</si>
  <si>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</si>
  <si>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</si>
  <si>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</si>
  <si>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</si>
  <si>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</si>
  <si>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</si>
  <si>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</si>
  <si>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</si>
  <si>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</si>
  <si>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</si>
  <si>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</si>
  <si>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</si>
  <si>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</si>
  <si>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</si>
  <si>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</si>
  <si>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</si>
  <si>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</si>
  <si>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</si>
  <si>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</si>
  <si>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</si>
  <si>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</si>
  <si>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</si>
  <si>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</si>
  <si>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</si>
  <si>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</si>
  <si>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</si>
  <si>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</si>
  <si>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</si>
  <si>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</si>
  <si>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</si>
  <si>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</si>
  <si>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</si>
  <si>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</si>
  <si>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</si>
  <si>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</si>
  <si>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</si>
  <si>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</si>
  <si>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</si>
  <si>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</si>
  <si>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</si>
  <si>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</si>
  <si>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</si>
  <si>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</si>
  <si>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</si>
  <si>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</si>
  <si>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</si>
  <si>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</si>
  <si>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</si>
  <si>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</si>
  <si>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</si>
  <si>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</si>
  <si>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</si>
  <si>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</si>
  <si>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</si>
  <si>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</si>
  <si>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</si>
  <si>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</si>
  <si>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</si>
  <si>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</si>
  <si>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</si>
  <si>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</si>
  <si>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</si>
  <si>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</si>
  <si>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</si>
  <si>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</si>
  <si>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</si>
  <si>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</si>
  <si>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</si>
  <si>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</si>
  <si>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</si>
  <si>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</si>
  <si>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</si>
  <si>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</si>
  <si>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</si>
  <si>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</si>
  <si>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</si>
  <si>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</si>
  <si>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</si>
  <si>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</si>
  <si>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</si>
  <si>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</si>
  <si>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</si>
  <si>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</si>
  <si>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</si>
  <si>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</si>
  <si>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</si>
  <si>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</si>
  <si>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</si>
  <si>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</si>
  <si>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</si>
  <si>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</si>
  <si>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</si>
  <si>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</si>
  <si>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</si>
  <si>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</si>
  <si>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</si>
  <si>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</si>
  <si>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</si>
  <si>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</si>
  <si>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</si>
  <si>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</si>
  <si>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</si>
  <si>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</si>
  <si>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</si>
  <si>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</si>
  <si>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</si>
  <si>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</si>
  <si>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</si>
  <si>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</si>
  <si>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</si>
  <si>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</si>
  <si>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</si>
  <si>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</si>
  <si>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</si>
  <si>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</si>
  <si>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</si>
  <si>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</si>
  <si>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</si>
  <si>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</si>
  <si>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</si>
  <si>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</si>
  <si>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</si>
  <si>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</si>
  <si>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</si>
  <si>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</si>
  <si>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</si>
  <si>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</si>
  <si>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</si>
  <si>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</si>
  <si>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</si>
  <si>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</si>
  <si>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</si>
  <si>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</si>
  <si>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</si>
  <si>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</si>
  <si>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</si>
  <si>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</si>
  <si>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</si>
  <si>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</si>
  <si>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</si>
  <si>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</si>
  <si>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</si>
  <si>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</si>
  <si>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</si>
  <si>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</si>
  <si>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</si>
  <si>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</si>
  <si>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</si>
  <si>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</si>
  <si>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</si>
  <si>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</si>
  <si>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</si>
  <si>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</si>
  <si>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</si>
  <si>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</si>
  <si>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</si>
  <si>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</si>
  <si>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</si>
  <si>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</si>
  <si>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</si>
  <si>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</si>
  <si>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</si>
  <si>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</si>
  <si>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</si>
  <si>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</si>
  <si>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</si>
  <si>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</si>
  <si>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</si>
  <si>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</si>
  <si>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</si>
  <si>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</si>
  <si>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</si>
  <si>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</si>
  <si>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</si>
  <si>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</si>
  <si>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</si>
  <si>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</si>
  <si>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</si>
  <si>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</si>
  <si>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</si>
  <si>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</si>
  <si>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</si>
  <si>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</si>
  <si>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</si>
  <si>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</si>
  <si>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</si>
  <si>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</si>
  <si>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</si>
  <si>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</si>
  <si>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</si>
  <si>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</si>
  <si>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</si>
  <si>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</si>
  <si>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</si>
  <si>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</si>
  <si>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</si>
  <si>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</si>
  <si>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</si>
  <si>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</si>
  <si>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</si>
  <si>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</si>
  <si>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</si>
  <si>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</si>
  <si>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</si>
  <si>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</si>
  <si>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</si>
  <si>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</si>
  <si>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</si>
  <si>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</si>
  <si>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</si>
  <si>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</si>
  <si>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</si>
  <si>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</si>
  <si>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</si>
  <si>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</si>
  <si>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</si>
  <si>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</si>
  <si>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</si>
  <si>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</si>
  <si>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</si>
  <si>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</si>
  <si>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</si>
  <si>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</si>
  <si>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</si>
  <si>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</si>
  <si>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</si>
  <si>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</si>
  <si>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</si>
  <si>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</si>
  <si>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</si>
  <si>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</si>
  <si>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</si>
  <si>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</si>
  <si>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</si>
  <si>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</si>
  <si>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</si>
  <si>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</si>
  <si>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</si>
  <si>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</si>
  <si>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</si>
  <si>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</si>
  <si>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</si>
  <si>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</si>
  <si>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</si>
  <si>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</si>
  <si>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</si>
  <si>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</si>
  <si>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</si>
  <si>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</si>
  <si>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</si>
  <si>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</si>
  <si>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</si>
  <si>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</si>
  <si>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</si>
  <si>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</si>
  <si>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</si>
  <si>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</si>
  <si>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</si>
  <si>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</si>
  <si>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</si>
  <si>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</si>
  <si>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</si>
  <si>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</si>
  <si>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</si>
  <si>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</si>
  <si>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</si>
  <si>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</si>
  <si>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</si>
  <si>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</si>
  <si>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</si>
  <si>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</si>
  <si>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</si>
  <si>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</si>
  <si>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</si>
  <si>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</si>
  <si>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</si>
  <si>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</si>
  <si>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</si>
  <si>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</si>
  <si>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</si>
  <si>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</si>
  <si>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</si>
  <si>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</si>
  <si>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</si>
  <si>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</si>
  <si>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</si>
  <si>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</si>
  <si>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</si>
  <si>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</si>
  <si>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</si>
  <si>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</si>
  <si>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</si>
  <si>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</si>
  <si>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</si>
  <si>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</si>
  <si>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</si>
  <si>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</si>
  <si>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</si>
  <si>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</si>
  <si>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</si>
  <si>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</si>
  <si>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</si>
  <si>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</si>
  <si>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</si>
  <si>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</si>
  <si>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</si>
  <si>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</si>
  <si>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</si>
  <si>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</si>
  <si>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</si>
  <si>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</si>
  <si>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</si>
  <si>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</si>
  <si>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</si>
  <si>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</si>
  <si>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</si>
  <si>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</si>
  <si>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</si>
  <si>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</si>
  <si>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</si>
  <si>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</si>
  <si>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</si>
  <si>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</si>
  <si>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</si>
  <si>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</si>
  <si>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</si>
  <si>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</si>
  <si>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</si>
  <si>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</si>
  <si>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</si>
  <si>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</si>
  <si>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</si>
  <si>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</si>
  <si>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</si>
  <si>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</si>
  <si>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</si>
  <si>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</si>
  <si>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</si>
  <si>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</si>
  <si>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</si>
  <si>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</si>
  <si>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</si>
  <si>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</si>
  <si>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</si>
  <si>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</si>
  <si>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</si>
  <si>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</si>
  <si>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</si>
  <si>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</si>
  <si>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</si>
  <si>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</si>
  <si>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</si>
  <si>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</si>
  <si>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</si>
  <si>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</si>
  <si>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</si>
  <si>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</si>
  <si>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</si>
  <si>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</si>
  <si>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</si>
  <si>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</si>
  <si>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</si>
  <si>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</si>
  <si>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</si>
  <si>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</si>
  <si>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</si>
  <si>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</si>
  <si>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</si>
  <si>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</si>
  <si>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</si>
  <si>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</si>
  <si>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</si>
  <si>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</si>
  <si>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</si>
  <si>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</si>
  <si>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</si>
  <si>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</si>
  <si>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</si>
  <si>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</si>
  <si>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</si>
  <si>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</si>
  <si>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</si>
  <si>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</si>
  <si>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</si>
  <si>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</si>
  <si>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</si>
  <si>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</si>
  <si>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</si>
  <si>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</si>
  <si>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</si>
  <si>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</si>
  <si>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</si>
  <si>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</si>
  <si>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</si>
  <si>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</si>
  <si>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</si>
  <si>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</si>
  <si>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</si>
  <si>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</si>
  <si>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</si>
  <si>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</si>
  <si>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</si>
  <si>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</si>
  <si>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</si>
  <si>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</si>
  <si>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</si>
  <si>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</si>
  <si>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</si>
  <si>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</si>
  <si>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</si>
  <si>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</si>
  <si>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</si>
  <si>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</si>
  <si>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</si>
  <si>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</si>
  <si>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</si>
  <si>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</si>
  <si>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</si>
  <si>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</si>
  <si>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</si>
  <si>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</si>
  <si>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</si>
  <si>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</si>
  <si>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</si>
  <si>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</si>
  <si>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</si>
  <si>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</si>
  <si>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</si>
  <si>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</si>
  <si>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</si>
  <si>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</si>
  <si>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</si>
  <si>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</si>
  <si>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</si>
  <si>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</si>
  <si>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</si>
  <si>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</si>
  <si>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</si>
  <si>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</si>
  <si>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</si>
  <si>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</si>
  <si>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</si>
  <si>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</si>
  <si>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</si>
  <si>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</si>
  <si>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</si>
  <si>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</si>
  <si>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</si>
  <si>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</si>
  <si>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</si>
  <si>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</si>
  <si>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</si>
  <si>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</si>
  <si>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</si>
  <si>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</si>
  <si>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</si>
  <si>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</si>
  <si>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</si>
  <si>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</si>
  <si>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</si>
  <si>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</si>
  <si>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</si>
  <si>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</si>
  <si>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</si>
  <si>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</si>
  <si>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</si>
  <si>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</si>
  <si>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</si>
  <si>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</si>
  <si>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</si>
  <si>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</si>
  <si>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</si>
  <si>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</si>
  <si>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</si>
  <si>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</si>
  <si>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</si>
  <si>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</si>
  <si>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</si>
  <si>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</si>
  <si>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</si>
  <si>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</si>
  <si>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</si>
  <si>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</si>
  <si>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</si>
  <si>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</si>
  <si>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</si>
  <si>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</si>
  <si>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</si>
  <si>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</si>
  <si>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</si>
  <si>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</si>
  <si>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</si>
  <si>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</si>
  <si>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</si>
  <si>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</si>
  <si>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</si>
  <si>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</si>
  <si>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</si>
  <si>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</si>
  <si>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</si>
  <si>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</si>
  <si>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</si>
  <si>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</si>
  <si>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</si>
  <si>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</si>
  <si>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</si>
  <si>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</si>
  <si>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</si>
  <si>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</si>
  <si>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</si>
  <si>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</si>
  <si>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</si>
  <si>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</si>
  <si>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</si>
  <si>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</si>
  <si>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</si>
  <si>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</si>
  <si>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</si>
  <si>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</si>
  <si>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</si>
  <si>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</si>
  <si>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</si>
  <si>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</si>
  <si>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</si>
  <si>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</si>
  <si>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</si>
  <si>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</si>
  <si>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</si>
  <si>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</si>
  <si>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</si>
  <si>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</si>
  <si>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</si>
  <si>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</si>
  <si>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</si>
  <si>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</si>
  <si>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</si>
  <si>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</si>
  <si>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</si>
  <si>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</si>
  <si>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</si>
  <si>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</si>
  <si>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</si>
  <si>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</si>
  <si>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</si>
  <si>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</si>
  <si>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</si>
  <si>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</si>
  <si>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</si>
  <si>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</si>
  <si>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</si>
  <si>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</si>
  <si>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</si>
  <si>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</si>
  <si>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</si>
  <si>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</si>
  <si>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</si>
  <si>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</si>
  <si>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</si>
  <si>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</si>
  <si>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</si>
  <si>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</si>
  <si>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</si>
  <si>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</si>
  <si>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</si>
  <si>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</si>
  <si>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</si>
  <si>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</si>
  <si>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</si>
  <si>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</si>
  <si>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</si>
  <si>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</si>
  <si>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</si>
  <si>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</si>
  <si>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</si>
  <si>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</si>
  <si>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</si>
  <si>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</si>
  <si>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</si>
  <si>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</si>
  <si>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</si>
  <si>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</si>
  <si>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</si>
  <si>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</si>
  <si>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</si>
  <si>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</si>
  <si>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</si>
  <si>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</si>
  <si>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</si>
  <si>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</si>
  <si>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</si>
  <si>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</si>
  <si>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</si>
  <si>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</si>
  <si>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</si>
  <si>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</si>
  <si>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</si>
  <si>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</si>
  <si>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</si>
  <si>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</si>
  <si>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</si>
  <si>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</si>
  <si>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</si>
  <si>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</si>
  <si>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</si>
  <si>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</si>
  <si>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</si>
  <si>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</si>
  <si>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</si>
  <si>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</si>
  <si>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</si>
  <si>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</si>
  <si>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</si>
  <si>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</si>
  <si>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</si>
  <si>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</si>
  <si>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</si>
  <si>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</si>
  <si>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</si>
  <si>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</si>
  <si>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</si>
  <si>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</si>
  <si>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</si>
  <si>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</si>
  <si>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</si>
  <si>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</si>
  <si>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</si>
  <si>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</si>
  <si>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</si>
  <si>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</si>
  <si>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</si>
  <si>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</si>
  <si>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</si>
  <si>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</si>
  <si>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</si>
  <si>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</si>
  <si>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</si>
  <si>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</si>
  <si>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</si>
  <si>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</si>
  <si>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</si>
  <si>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</si>
  <si>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</si>
  <si>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</si>
  <si>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</si>
  <si>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</si>
  <si>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</si>
  <si>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</si>
  <si>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</si>
  <si>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</si>
  <si>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</si>
  <si>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</si>
  <si>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</si>
  <si>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</si>
  <si>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</si>
  <si>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</si>
  <si>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</si>
  <si>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</si>
  <si>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</si>
  <si>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</si>
  <si>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</si>
  <si>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</si>
  <si>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</si>
  <si>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</si>
  <si>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</si>
  <si>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</si>
  <si>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</si>
  <si>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</si>
  <si>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</si>
  <si>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</si>
  <si>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</si>
  <si>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</si>
  <si>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</si>
  <si>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</si>
  <si>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</si>
  <si>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</si>
  <si>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</si>
  <si>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</si>
  <si>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</si>
  <si>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</si>
  <si>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</si>
  <si>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</si>
  <si>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</si>
  <si>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</si>
  <si>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</si>
  <si>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</si>
  <si>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</si>
  <si>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</si>
  <si>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</si>
  <si>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</si>
  <si>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</si>
  <si>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</si>
  <si>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</si>
  <si>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</si>
  <si>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</si>
  <si>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</si>
  <si>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</si>
  <si>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</si>
  <si>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</si>
  <si>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</si>
  <si>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</si>
  <si>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</si>
  <si>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</si>
  <si>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</si>
  <si>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</si>
  <si>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</si>
  <si>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</si>
  <si>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</si>
  <si>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</si>
  <si>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</si>
  <si>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</si>
  <si>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</si>
  <si>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</si>
  <si>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</si>
  <si>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</si>
  <si>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</si>
  <si>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</si>
  <si>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</si>
  <si>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</si>
  <si>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</si>
  <si>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</si>
  <si>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</si>
  <si>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</si>
  <si>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</si>
  <si>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</si>
  <si>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</si>
  <si>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</si>
  <si>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</si>
  <si>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</si>
  <si>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</si>
  <si>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</si>
  <si>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</si>
  <si>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</si>
  <si>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</si>
  <si>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</si>
  <si>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</si>
  <si>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</si>
  <si>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</si>
  <si>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</si>
  <si>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</si>
  <si>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</si>
  <si>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</si>
  <si>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</si>
  <si>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</si>
  <si>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</si>
  <si>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</si>
  <si>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</si>
  <si>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</si>
  <si>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</si>
  <si>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</si>
  <si>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</si>
  <si>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</si>
  <si>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</si>
  <si>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</si>
  <si>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</si>
  <si>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</si>
  <si>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</si>
  <si>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</si>
  <si>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</si>
  <si>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</si>
  <si>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</si>
  <si>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</si>
  <si>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</si>
  <si>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</si>
  <si>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</si>
  <si>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</si>
  <si>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</si>
  <si>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</si>
  <si>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</si>
  <si>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</si>
  <si>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</si>
  <si>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</si>
  <si>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</si>
  <si>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</si>
  <si>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</si>
  <si>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</si>
  <si>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</si>
  <si>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</si>
  <si>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</si>
  <si>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</si>
  <si>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</si>
  <si>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</si>
  <si>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</si>
  <si>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</si>
  <si>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</si>
  <si>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</si>
  <si>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</si>
  <si>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</si>
  <si>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</si>
  <si>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</si>
  <si>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</si>
  <si>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</si>
  <si>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</si>
  <si>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</si>
  <si>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</si>
  <si>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</si>
  <si>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</si>
  <si>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</si>
  <si>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</si>
  <si>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</si>
  <si>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</si>
  <si>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</si>
  <si>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</si>
  <si>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</si>
  <si>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</si>
  <si>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</si>
  <si>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</si>
  <si>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</si>
  <si>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</si>
  <si>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</si>
  <si>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</si>
  <si>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</si>
  <si>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</si>
  <si>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</si>
  <si>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</si>
  <si>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</si>
  <si>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</si>
  <si>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</si>
  <si>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</si>
  <si>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</si>
  <si>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</si>
  <si>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</si>
  <si>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</si>
  <si>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</si>
  <si>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</si>
  <si>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</si>
  <si>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</si>
  <si>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</si>
  <si>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</si>
  <si>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</si>
  <si>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</si>
  <si>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</si>
  <si>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</si>
  <si>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</si>
  <si>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</si>
  <si>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</si>
  <si>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</si>
  <si>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</si>
  <si>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</si>
  <si>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</si>
  <si>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</si>
  <si>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</si>
  <si>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</si>
  <si>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</si>
  <si>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</si>
  <si>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</si>
  <si>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</si>
  <si>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</si>
  <si>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</si>
  <si>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</si>
  <si>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</si>
  <si>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</si>
  <si>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</si>
  <si>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</si>
  <si>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</si>
  <si>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</si>
  <si>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</si>
  <si>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</si>
  <si>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</si>
  <si>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</si>
  <si>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</si>
  <si>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</si>
  <si>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</si>
  <si>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</si>
  <si>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</si>
  <si>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</si>
  <si>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</si>
  <si>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</si>
  <si>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</si>
  <si>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</si>
  <si>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</si>
  <si>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</si>
  <si>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</si>
  <si>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</si>
  <si>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</si>
  <si>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</si>
  <si>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</si>
  <si>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</si>
  <si>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</si>
  <si>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</si>
  <si>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</si>
  <si>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</si>
  <si>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</si>
  <si>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</si>
  <si>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</si>
  <si>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</si>
  <si>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</si>
  <si>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</si>
  <si>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</si>
  <si>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</si>
  <si>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</si>
  <si>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</si>
  <si>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</si>
  <si>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</si>
  <si>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</si>
  <si>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</si>
  <si>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</si>
  <si>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</si>
  <si>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</si>
  <si>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</si>
  <si>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</si>
  <si>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</si>
  <si>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</si>
  <si>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</si>
  <si>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</si>
  <si>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</si>
  <si>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</si>
  <si>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</si>
  <si>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</si>
  <si>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</si>
  <si>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</si>
  <si>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</si>
  <si>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</si>
  <si>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</si>
  <si>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</si>
  <si>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</si>
  <si>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</si>
  <si>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</si>
  <si>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</si>
  <si>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</si>
  <si>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</si>
  <si>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</si>
  <si>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</si>
  <si>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</si>
  <si>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</si>
  <si>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</si>
  <si>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</si>
  <si>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</si>
  <si>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</si>
  <si>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</si>
  <si>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</si>
  <si>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</si>
  <si>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</si>
  <si>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</si>
  <si>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</si>
  <si>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</si>
  <si>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</si>
  <si>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</si>
  <si>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</si>
  <si>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</si>
  <si>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</si>
  <si>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</si>
  <si>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</si>
  <si>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</si>
  <si>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</si>
  <si>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</si>
  <si>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</si>
  <si>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</si>
  <si>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</si>
  <si>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</si>
  <si>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</si>
  <si>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</si>
  <si>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</si>
  <si>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</si>
  <si>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</si>
  <si>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</si>
  <si>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</si>
  <si>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</si>
  <si>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</si>
  <si>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</si>
  <si>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</si>
  <si>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</si>
  <si>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</si>
  <si>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</si>
  <si>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</si>
  <si>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</si>
  <si>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</si>
  <si>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</si>
  <si>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</si>
  <si>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</si>
  <si>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</si>
  <si>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</si>
  <si>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</si>
  <si>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</si>
  <si>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</si>
  <si>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</si>
  <si>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</si>
  <si>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</si>
  <si>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</si>
  <si>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</si>
  <si>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</si>
  <si>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</si>
  <si>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</si>
  <si>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</si>
  <si>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</si>
  <si>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</si>
  <si>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</si>
  <si>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</si>
  <si>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</si>
  <si>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</si>
  <si>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</si>
  <si>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</si>
  <si>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</si>
  <si>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</si>
  <si>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</si>
  <si>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</si>
  <si>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</si>
  <si>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</si>
  <si>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</si>
  <si>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</si>
  <si>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</si>
  <si>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</si>
  <si>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</si>
  <si>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</si>
  <si>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</si>
  <si>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</si>
  <si>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</si>
  <si>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</si>
  <si>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</si>
  <si>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</si>
  <si>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</si>
  <si>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</si>
  <si>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</si>
  <si>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</si>
  <si>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</si>
  <si>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</si>
  <si>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</si>
  <si>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</si>
  <si>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</si>
  <si>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</si>
  <si>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</si>
  <si>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</si>
  <si>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</si>
  <si>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</si>
  <si>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</si>
  <si>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</si>
  <si>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</si>
  <si>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</si>
  <si>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</si>
  <si>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</si>
  <si>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</si>
  <si>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</si>
  <si>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</si>
  <si>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</si>
  <si>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</si>
  <si>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</si>
  <si>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</si>
  <si>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</si>
  <si>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</si>
  <si>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</si>
  <si>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</si>
  <si>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</si>
  <si>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</si>
  <si>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</si>
  <si>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</si>
  <si>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</si>
  <si>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</si>
  <si>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</si>
  <si>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</si>
  <si>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</si>
  <si>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</si>
  <si>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</si>
  <si>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</si>
  <si>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</si>
  <si>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</si>
  <si>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</si>
  <si>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</si>
  <si>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</si>
  <si>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</si>
  <si>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</si>
  <si>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</si>
  <si>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</si>
  <si>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</si>
  <si>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</si>
  <si>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</si>
  <si>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</si>
  <si>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</si>
  <si>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</si>
  <si>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</si>
  <si>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</si>
  <si>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</si>
  <si>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</si>
  <si>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</si>
  <si>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</si>
  <si>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</si>
  <si>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</si>
  <si>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</si>
  <si>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</si>
  <si>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</si>
  <si>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</si>
  <si>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</si>
  <si>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</si>
  <si>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</si>
  <si>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</si>
  <si>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</si>
  <si>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</si>
  <si>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</si>
  <si>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</si>
  <si>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</si>
  <si>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</si>
  <si>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</si>
  <si>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</si>
  <si>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</si>
  <si>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</si>
  <si>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</si>
  <si>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</si>
  <si>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</si>
  <si>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</si>
  <si>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</si>
  <si>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</si>
  <si>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</si>
  <si>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</si>
  <si>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</si>
  <si>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</si>
  <si>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</si>
  <si>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</si>
  <si>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</si>
  <si>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</si>
  <si>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</si>
  <si>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</si>
  <si>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</si>
  <si>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</si>
  <si>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</si>
  <si>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</si>
  <si>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</si>
  <si>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</si>
  <si>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</si>
  <si>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</si>
  <si>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</si>
  <si>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</si>
  <si>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</si>
  <si>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</si>
  <si>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</si>
  <si>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</si>
  <si>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</si>
  <si>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</si>
  <si>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</si>
  <si>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</si>
  <si>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</si>
  <si>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</si>
  <si>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</si>
  <si>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</si>
  <si>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</si>
  <si>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</si>
  <si>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</si>
  <si>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</si>
  <si>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</si>
  <si>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</si>
  <si>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</si>
  <si>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</si>
  <si>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</si>
  <si>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</si>
  <si>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</si>
  <si>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</si>
  <si>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</si>
  <si>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</si>
  <si>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</si>
  <si>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</si>
  <si>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</si>
  <si>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</si>
  <si>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</si>
  <si>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</si>
  <si>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</si>
  <si>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</si>
  <si>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</si>
  <si>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</si>
  <si>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</si>
  <si>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</si>
  <si>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</si>
  <si>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</si>
  <si>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</si>
  <si>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</si>
  <si>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</si>
  <si>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</si>
  <si>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</si>
  <si>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</si>
  <si>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</si>
  <si>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</si>
  <si>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</si>
  <si>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</si>
  <si>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</si>
  <si>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</si>
  <si>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</si>
  <si>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</si>
  <si>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</si>
  <si>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</si>
  <si>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</si>
  <si>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</si>
  <si>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</si>
  <si>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</si>
  <si>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</si>
  <si>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</si>
  <si>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</si>
  <si>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</si>
  <si>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</si>
  <si>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</si>
  <si>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</si>
  <si>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</si>
  <si>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</si>
  <si>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</si>
  <si>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</si>
  <si>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</si>
  <si>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</si>
  <si>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</si>
  <si>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</si>
  <si>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</si>
  <si>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</si>
  <si>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</si>
  <si>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</si>
  <si>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</si>
  <si>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</si>
  <si>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</si>
  <si>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</si>
  <si>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</si>
  <si>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</si>
  <si>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</si>
  <si>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</si>
  <si>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</si>
  <si>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</si>
  <si>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</si>
  <si>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</si>
  <si>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</si>
  <si>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</si>
  <si>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</si>
  <si>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</si>
  <si>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</si>
  <si>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</si>
  <si>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</si>
  <si>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</si>
  <si>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</si>
  <si>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</si>
  <si>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</si>
  <si>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</si>
  <si>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</si>
  <si>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</si>
  <si>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</si>
  <si>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</si>
  <si>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</si>
  <si>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</si>
  <si>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</si>
  <si>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</si>
  <si>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</si>
  <si>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</si>
  <si>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</si>
  <si>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</si>
  <si>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</si>
  <si>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</si>
  <si>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</si>
  <si>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</si>
  <si>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</si>
  <si>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</si>
  <si>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</si>
  <si>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</si>
  <si>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</si>
  <si>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</si>
  <si>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</si>
  <si>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</si>
  <si>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</si>
  <si>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</si>
  <si>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</si>
  <si>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</si>
  <si>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</si>
  <si>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</si>
  <si>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</si>
  <si>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</si>
  <si>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</si>
  <si>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</si>
  <si>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</si>
  <si>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</si>
  <si>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</si>
  <si>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</si>
  <si>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</si>
  <si>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</si>
  <si>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</si>
  <si>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</si>
  <si>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</si>
  <si>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</si>
  <si>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</si>
  <si>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</si>
  <si>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</si>
  <si>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</si>
  <si>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</si>
  <si>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</si>
  <si>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</si>
  <si>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</si>
  <si>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</si>
  <si>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</si>
  <si>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</si>
  <si>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</si>
  <si>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</si>
  <si>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</si>
  <si>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</si>
  <si>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</si>
  <si>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</si>
  <si>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</si>
  <si>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</si>
  <si>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</si>
  <si>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</si>
  <si>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</si>
  <si>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</si>
  <si>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</si>
  <si>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</si>
  <si>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</si>
  <si>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</si>
  <si>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</si>
  <si>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</si>
  <si>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</si>
  <si>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</si>
  <si>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</si>
  <si>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</si>
  <si>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</si>
  <si>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</si>
  <si>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</si>
  <si>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</si>
  <si>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</si>
  <si>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</si>
  <si>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</si>
  <si>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</si>
  <si>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</si>
  <si>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</si>
  <si>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</si>
  <si>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</si>
  <si>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</si>
  <si>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</si>
  <si>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</si>
  <si>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</si>
  <si>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</si>
  <si>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</si>
  <si>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</si>
  <si>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</si>
  <si>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</si>
  <si>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</si>
  <si>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</si>
  <si>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</si>
  <si>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</si>
  <si>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</si>
  <si>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</si>
  <si>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</si>
  <si>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</si>
  <si>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</si>
  <si>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</si>
  <si>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</si>
  <si>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</si>
  <si>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</si>
  <si>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</si>
  <si>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</si>
  <si>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</si>
  <si>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</si>
  <si>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</si>
  <si>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</si>
  <si>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</si>
  <si>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</si>
  <si>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</si>
  <si>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</si>
  <si>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</si>
  <si>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</si>
  <si>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</si>
  <si>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</si>
  <si>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</si>
  <si>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</si>
  <si>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</si>
  <si>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</si>
  <si>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</si>
  <si>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</si>
  <si>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</si>
  <si>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</si>
  <si>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</si>
  <si>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</si>
  <si>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</si>
  <si>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</si>
  <si>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</si>
  <si>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</si>
  <si>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</si>
  <si>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</si>
  <si>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</si>
  <si>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</si>
  <si>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</si>
  <si>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</si>
  <si>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</si>
  <si>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</si>
  <si>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</si>
  <si>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</si>
  <si>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</si>
  <si>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</si>
  <si>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</si>
  <si>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</si>
  <si>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</si>
  <si>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</si>
  <si>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</si>
  <si>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</si>
  <si>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</si>
  <si>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</si>
  <si>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</si>
  <si>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</si>
  <si>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</si>
  <si>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</si>
  <si>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</si>
  <si>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</si>
  <si>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</si>
  <si>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</si>
  <si>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</si>
  <si>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</si>
  <si>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</si>
  <si>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</si>
  <si>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</si>
  <si>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</si>
  <si>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</si>
  <si>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</si>
  <si>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</si>
  <si>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</si>
  <si>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</si>
  <si>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</si>
  <si>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</si>
  <si>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</si>
  <si>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</si>
  <si>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</si>
  <si>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</si>
  <si>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</si>
  <si>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</si>
  <si>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</si>
  <si>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</si>
  <si>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</si>
  <si>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</si>
  <si>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</si>
  <si>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</si>
  <si>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</si>
  <si>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</si>
  <si>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</si>
  <si>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</si>
  <si>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</si>
  <si>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</si>
  <si>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</si>
  <si>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</si>
  <si>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</si>
  <si>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</si>
  <si>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</si>
  <si>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</si>
  <si>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</si>
  <si>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</si>
  <si>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</si>
  <si>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</si>
  <si>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</si>
  <si>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</si>
  <si>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</si>
  <si>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</si>
  <si>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</si>
  <si>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</si>
  <si>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</si>
  <si>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</si>
  <si>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</si>
  <si>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</si>
  <si>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</si>
  <si>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</si>
  <si>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</si>
  <si>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</si>
  <si>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</si>
  <si>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</si>
  <si>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</si>
  <si>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</si>
  <si>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</si>
  <si>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</si>
  <si>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</si>
  <si>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</si>
  <si>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</si>
  <si>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</si>
  <si>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</si>
  <si>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</si>
  <si>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</si>
  <si>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</si>
  <si>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</si>
  <si>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</si>
  <si>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</si>
  <si>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</si>
  <si>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</si>
  <si>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</si>
  <si>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</si>
  <si>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</si>
  <si>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</si>
  <si>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</si>
  <si>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</si>
  <si>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</si>
  <si>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</si>
  <si>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</si>
  <si>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</si>
  <si>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</si>
  <si>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</si>
  <si>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</si>
  <si>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</si>
  <si>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</si>
  <si>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</si>
  <si>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</si>
  <si>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</si>
  <si>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</si>
  <si>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</si>
  <si>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</si>
  <si>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</si>
  <si>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</si>
  <si>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</si>
  <si>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</si>
  <si>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</si>
  <si>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</si>
  <si>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</si>
  <si>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</si>
  <si>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</si>
  <si>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</si>
  <si>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</si>
  <si>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</si>
  <si>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</si>
  <si>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</si>
  <si>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</si>
  <si>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</si>
  <si>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</si>
  <si>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</si>
  <si>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</si>
  <si>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</si>
  <si>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</si>
  <si>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</si>
  <si>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</si>
  <si>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</si>
  <si>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</si>
  <si>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</si>
  <si>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</si>
  <si>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</si>
  <si>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</si>
  <si>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</si>
  <si>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</si>
  <si>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</si>
  <si>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</si>
  <si>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</si>
  <si>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</si>
  <si>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</si>
  <si>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</si>
  <si>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</si>
  <si>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</si>
  <si>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</si>
  <si>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</si>
  <si>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</si>
  <si>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</si>
  <si>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</si>
  <si>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</si>
  <si>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</si>
  <si>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</si>
  <si>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</si>
  <si>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</si>
  <si>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</si>
  <si>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</si>
  <si>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</si>
  <si>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</si>
  <si>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</si>
  <si>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</si>
  <si>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</si>
  <si>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</si>
  <si>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</si>
  <si>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</si>
  <si>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</si>
  <si>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</si>
  <si>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</si>
  <si>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</si>
  <si>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</si>
  <si>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</si>
  <si>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</si>
  <si>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</si>
  <si>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</si>
  <si>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</si>
  <si>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</si>
  <si>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</si>
  <si>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</si>
  <si>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</si>
  <si>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</si>
  <si>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</si>
  <si>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</si>
  <si>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</si>
  <si>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</si>
  <si>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</si>
  <si>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</si>
  <si>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</si>
  <si>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</si>
  <si>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</si>
  <si>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</si>
  <si>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</si>
  <si>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</si>
  <si>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</si>
  <si>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</si>
  <si>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</si>
  <si>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</si>
  <si>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</si>
  <si>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</si>
  <si>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</si>
  <si>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</si>
  <si>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</si>
  <si>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</si>
  <si>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</si>
  <si>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</si>
  <si>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</si>
  <si>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</si>
  <si>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</si>
  <si>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</si>
  <si>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</si>
  <si>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</si>
  <si>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</si>
  <si>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</si>
  <si>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</si>
  <si>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</si>
  <si>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</si>
  <si>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</si>
  <si>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</si>
  <si>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</si>
  <si>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</si>
  <si>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</si>
  <si>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</si>
  <si>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</si>
  <si>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</si>
  <si>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</si>
  <si>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</si>
  <si>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</si>
  <si>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</si>
  <si>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</si>
  <si>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</si>
  <si>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</si>
  <si>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</si>
  <si>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</si>
  <si>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</si>
  <si>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</si>
  <si>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</si>
  <si>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</si>
  <si>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</si>
  <si>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</si>
  <si>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</si>
  <si>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</si>
  <si>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</si>
  <si>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</si>
  <si>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</si>
  <si>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</si>
  <si>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</si>
  <si>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</si>
  <si>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</si>
  <si>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</si>
  <si>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</si>
  <si>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</si>
  <si>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</si>
  <si>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</si>
  <si>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</si>
  <si>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</si>
  <si>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</si>
  <si>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</si>
  <si>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</si>
  <si>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</si>
  <si>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</si>
  <si>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</si>
  <si>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</si>
  <si>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</si>
  <si>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</si>
  <si>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</si>
  <si>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</si>
  <si>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</si>
  <si>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</si>
  <si>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</si>
  <si>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</si>
  <si>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</si>
  <si>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</si>
  <si>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</si>
  <si>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</si>
  <si>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</si>
  <si>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</si>
  <si>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</si>
  <si>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</si>
  <si>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</si>
  <si>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</si>
  <si>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</si>
  <si>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</si>
  <si>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</si>
  <si>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</si>
  <si>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</si>
  <si>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</si>
  <si>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</si>
  <si>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</si>
  <si>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</si>
  <si>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</si>
  <si>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</si>
  <si>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</si>
  <si>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</si>
  <si>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</si>
  <si>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</si>
  <si>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</si>
  <si>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</si>
  <si>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</si>
  <si>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</si>
  <si>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</si>
  <si>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</si>
  <si>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</si>
  <si>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</si>
  <si>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</si>
  <si>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</si>
  <si>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</si>
  <si>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</si>
  <si>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</si>
  <si>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</si>
  <si>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</si>
  <si>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</si>
  <si>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</si>
  <si>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</si>
  <si>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</si>
  <si>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</si>
  <si>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</si>
  <si>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</si>
  <si>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</si>
  <si>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</si>
  <si>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</si>
  <si>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</si>
  <si>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</si>
  <si>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</si>
  <si>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</si>
  <si>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</si>
  <si>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</si>
  <si>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</si>
  <si>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</si>
  <si>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</si>
  <si>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</si>
  <si>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</si>
  <si>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</si>
  <si>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</si>
  <si>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</si>
  <si>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</si>
  <si>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</si>
  <si>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</si>
  <si>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</si>
  <si>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</si>
  <si>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</si>
  <si>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</si>
  <si>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</si>
  <si>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</si>
  <si>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</si>
  <si>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</si>
  <si>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</si>
  <si>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</si>
  <si>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</si>
  <si>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</si>
  <si>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</si>
  <si>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</si>
  <si>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</si>
  <si>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</si>
  <si>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</si>
  <si>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</si>
  <si>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</si>
  <si>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</si>
  <si>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</si>
  <si>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</si>
  <si>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</si>
  <si>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</si>
  <si>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</si>
  <si>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</si>
  <si>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</si>
  <si>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</si>
  <si>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</si>
  <si>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</si>
  <si>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</si>
  <si>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</si>
  <si>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</si>
  <si>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</si>
  <si>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</si>
  <si>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</si>
  <si>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</si>
  <si>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</si>
  <si>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</si>
  <si>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</si>
  <si>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</si>
  <si>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</si>
  <si>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</si>
  <si>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</si>
  <si>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</si>
  <si>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</si>
  <si>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</si>
  <si>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</si>
  <si>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</si>
  <si>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</si>
  <si>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</si>
  <si>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</si>
  <si>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</si>
  <si>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</si>
  <si>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</si>
  <si>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</si>
  <si>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</si>
  <si>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</si>
  <si>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</si>
  <si>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</si>
  <si>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</si>
  <si>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</si>
  <si>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</si>
  <si>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</si>
  <si>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</si>
  <si>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</si>
  <si>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</si>
  <si>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</si>
  <si>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</si>
  <si>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</si>
  <si>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</si>
  <si>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</si>
  <si>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</si>
  <si>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</si>
  <si>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</si>
  <si>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</si>
  <si>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</si>
  <si>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</si>
  <si>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</si>
  <si>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</si>
  <si>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</si>
  <si>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</si>
  <si>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</si>
  <si>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</si>
  <si>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</si>
  <si>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</si>
  <si>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</si>
  <si>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</si>
  <si>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</si>
  <si>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</si>
  <si>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</si>
  <si>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</si>
  <si>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</si>
  <si>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</si>
  <si>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</si>
  <si>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</si>
  <si>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</si>
  <si>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</si>
  <si>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</si>
  <si>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</si>
  <si>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</si>
  <si>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</si>
  <si>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</si>
  <si>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</si>
  <si>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</si>
  <si>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</si>
  <si>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</si>
  <si>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</si>
  <si>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</si>
  <si>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</si>
  <si>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</si>
  <si>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</si>
  <si>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</si>
  <si>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</si>
  <si>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</si>
  <si>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</si>
  <si>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</si>
  <si>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</si>
  <si>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</si>
  <si>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</si>
  <si>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</si>
  <si>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</si>
  <si>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</si>
  <si>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</si>
  <si>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</si>
  <si>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</si>
  <si>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</si>
  <si>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</si>
  <si>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</si>
  <si>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</si>
  <si>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</si>
  <si>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</si>
  <si>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</si>
  <si>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</si>
  <si>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</si>
  <si>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</si>
  <si>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</si>
  <si>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</si>
  <si>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</si>
  <si>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</si>
  <si>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</si>
  <si>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</si>
  <si>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</si>
  <si>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</si>
  <si>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</si>
  <si>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</si>
  <si>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</si>
  <si>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</si>
  <si>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</si>
  <si>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</si>
  <si>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</si>
  <si>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</si>
  <si>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</si>
  <si>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</si>
  <si>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</si>
  <si>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</si>
  <si>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</si>
  <si>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</si>
  <si>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</si>
  <si>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</si>
  <si>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</si>
  <si>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</si>
  <si>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</si>
  <si>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</si>
  <si>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</si>
  <si>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</si>
  <si>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</si>
  <si>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</si>
  <si>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</si>
  <si>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</si>
  <si>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</si>
  <si>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</si>
  <si>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</si>
  <si>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</si>
  <si>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</si>
  <si>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</si>
  <si>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</si>
  <si>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</si>
  <si>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</si>
  <si>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</si>
  <si>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</si>
  <si>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</si>
  <si>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</si>
  <si>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</si>
  <si>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</si>
  <si>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</si>
  <si>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</si>
  <si>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</si>
  <si>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</si>
  <si>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</si>
  <si>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</si>
  <si>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</si>
  <si>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</si>
  <si>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</si>
  <si>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</si>
  <si>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</si>
  <si>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</si>
  <si>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</si>
  <si>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</si>
  <si>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</si>
  <si>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</si>
  <si>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</si>
  <si>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</si>
  <si>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</si>
  <si>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</si>
  <si>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</si>
  <si>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</si>
  <si>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</si>
  <si>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</si>
  <si>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</si>
  <si>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</si>
  <si>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</si>
  <si>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</si>
  <si>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</si>
  <si>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</si>
  <si>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</si>
  <si>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</si>
  <si>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</si>
  <si>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</si>
  <si>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</si>
  <si>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</si>
  <si>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</si>
  <si>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</si>
  <si>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</si>
  <si>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</si>
  <si>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</si>
  <si>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</si>
  <si>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</si>
  <si>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</si>
  <si>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</si>
  <si>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</si>
  <si>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</si>
  <si>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</si>
  <si>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</si>
  <si>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</si>
  <si>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</si>
  <si>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</si>
  <si>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</si>
  <si>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</si>
  <si>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</si>
  <si>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</si>
  <si>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</si>
  <si>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</si>
  <si>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</si>
  <si>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</si>
  <si>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</si>
  <si>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</si>
  <si>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</si>
  <si>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</si>
  <si>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</si>
  <si>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</si>
  <si>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</si>
  <si>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</si>
  <si>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</si>
  <si>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</si>
  <si>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</si>
  <si>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</si>
  <si>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</si>
  <si>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</si>
  <si>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</si>
  <si>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</si>
  <si>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</si>
  <si>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</si>
  <si>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</si>
  <si>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</si>
  <si>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</si>
  <si>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</si>
  <si>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</si>
  <si>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</si>
  <si>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</si>
  <si>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</si>
  <si>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</si>
  <si>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</si>
  <si>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</si>
  <si>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</si>
  <si>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</si>
  <si>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</si>
  <si>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</si>
  <si>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</si>
  <si>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</si>
  <si>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</si>
  <si>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</si>
  <si>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</si>
  <si>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</si>
  <si>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</si>
  <si>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</si>
  <si>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</si>
  <si>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</si>
  <si>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</si>
  <si>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</si>
  <si>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</si>
  <si>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</si>
  <si>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</si>
  <si>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</si>
  <si>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</si>
  <si>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</si>
  <si>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</si>
  <si>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</si>
  <si>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</si>
  <si>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</si>
  <si>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</si>
  <si>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</si>
  <si>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</si>
  <si>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</si>
  <si>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</si>
  <si>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</si>
  <si>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</si>
  <si>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</si>
  <si>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</si>
  <si>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</si>
  <si>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</si>
  <si>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</si>
  <si>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</si>
  <si>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</si>
  <si>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</si>
  <si>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</si>
  <si>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</si>
  <si>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</si>
  <si>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</si>
  <si>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</si>
  <si>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</si>
  <si>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</si>
  <si>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</si>
  <si>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</si>
  <si>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</si>
  <si>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</si>
  <si>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</si>
  <si>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</si>
  <si>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</si>
  <si>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</si>
  <si>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</si>
  <si>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</si>
  <si>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</si>
  <si>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</si>
  <si>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</si>
  <si>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</si>
  <si>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</si>
  <si>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</si>
  <si>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</si>
  <si>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</si>
  <si>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</si>
  <si>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</si>
  <si>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</si>
  <si>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</si>
  <si>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</si>
  <si>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</si>
  <si>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</si>
  <si>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</si>
  <si>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</si>
  <si>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</si>
  <si>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</si>
  <si>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</si>
  <si>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</si>
  <si>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</si>
  <si>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</si>
  <si>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</si>
  <si>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</si>
  <si>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</si>
  <si>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</si>
  <si>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</si>
  <si>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</si>
  <si>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</si>
  <si>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</si>
  <si>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</si>
  <si>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</si>
  <si>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</si>
  <si>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</si>
  <si>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</si>
  <si>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</si>
  <si>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</si>
  <si>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</si>
  <si>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</si>
  <si>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</si>
  <si>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</si>
  <si>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</si>
  <si>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</si>
  <si>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</si>
  <si>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</si>
  <si>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</si>
  <si>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</si>
  <si>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</si>
  <si>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</si>
  <si>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</si>
  <si>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</si>
  <si>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</si>
  <si>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</si>
  <si>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</si>
  <si>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</si>
  <si>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</si>
  <si>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</si>
  <si>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</si>
  <si>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</si>
  <si>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</si>
  <si>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</si>
  <si>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</si>
  <si>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</si>
  <si>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</si>
  <si>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</si>
  <si>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</si>
  <si>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</si>
  <si>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</si>
  <si>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</si>
  <si>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</si>
  <si>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</si>
  <si>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</si>
  <si>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</si>
  <si>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</si>
  <si>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</si>
  <si>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</si>
  <si>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</si>
  <si>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</si>
  <si>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</si>
  <si>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</si>
  <si>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</si>
  <si>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</si>
  <si>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</si>
  <si>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</si>
  <si>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</si>
  <si>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</si>
  <si>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</si>
  <si>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</si>
  <si>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</si>
  <si>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</si>
  <si>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</si>
  <si>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</si>
  <si>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</si>
  <si>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</si>
  <si>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</si>
  <si>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</si>
  <si>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</si>
  <si>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</si>
  <si>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</si>
  <si>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</si>
  <si>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</si>
  <si>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</si>
  <si>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</si>
  <si>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</si>
  <si>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</si>
  <si>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</si>
  <si>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</si>
  <si>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</si>
  <si>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</si>
  <si>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</si>
  <si>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</si>
  <si>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</si>
  <si>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</si>
  <si>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</si>
  <si>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</si>
  <si>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</si>
  <si>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</si>
  <si>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</si>
  <si>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</si>
  <si>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</si>
  <si>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</si>
  <si>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</si>
  <si>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</si>
  <si>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</si>
  <si>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</si>
  <si>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</si>
  <si>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</si>
  <si>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</si>
  <si>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</si>
  <si>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</si>
  <si>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</si>
  <si>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</si>
  <si>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</si>
  <si>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</si>
  <si>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</si>
  <si>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</si>
  <si>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</si>
  <si>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</si>
  <si>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</si>
  <si>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</si>
  <si>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</si>
  <si>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</si>
  <si>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</si>
  <si>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</si>
  <si>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</si>
  <si>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</si>
  <si>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</si>
  <si>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</si>
  <si>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</si>
  <si>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</si>
  <si>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</si>
  <si>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</si>
  <si>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</si>
  <si>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</si>
  <si>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</si>
  <si>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</si>
  <si>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</si>
  <si>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</si>
  <si>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</si>
  <si>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</si>
  <si>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</si>
  <si>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</si>
  <si>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</si>
  <si>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</si>
  <si>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</si>
  <si>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</si>
  <si>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</si>
  <si>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</si>
  <si>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</si>
  <si>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</si>
  <si>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</si>
  <si>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</si>
  <si>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</si>
  <si>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</si>
  <si>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</si>
  <si>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</si>
  <si>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</si>
  <si>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</si>
  <si>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</si>
  <si>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</si>
  <si>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</si>
  <si>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</si>
  <si>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</si>
  <si>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</si>
  <si>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</si>
  <si>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</si>
  <si>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</si>
  <si>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</si>
  <si>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</si>
  <si>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</si>
  <si>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</si>
  <si>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</si>
  <si>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</si>
  <si>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</si>
  <si>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</si>
  <si>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</si>
  <si>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</si>
  <si>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</si>
  <si>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</si>
  <si>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</si>
  <si>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</si>
  <si>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</si>
  <si>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</si>
  <si>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</si>
  <si>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</si>
  <si>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</si>
  <si>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</si>
  <si>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</si>
  <si>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</si>
  <si>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</si>
  <si>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</si>
  <si>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</si>
  <si>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</si>
  <si>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</si>
  <si>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</si>
  <si>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</si>
  <si>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</si>
  <si>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</si>
  <si>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</si>
  <si>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</si>
  <si>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</si>
  <si>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</si>
  <si>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</si>
  <si>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</si>
  <si>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</si>
  <si>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</si>
  <si>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</si>
  <si>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</si>
  <si>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</si>
  <si>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</si>
  <si>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</si>
  <si>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</si>
  <si>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</si>
  <si>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</si>
  <si>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</si>
  <si>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</si>
  <si>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</si>
  <si>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</si>
  <si>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</si>
  <si>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</si>
  <si>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</si>
  <si>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</si>
  <si>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</si>
  <si>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</si>
  <si>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</si>
  <si>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</si>
  <si>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</si>
  <si>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</si>
  <si>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</si>
  <si>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</si>
  <si>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</si>
  <si>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</si>
  <si>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</si>
  <si>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</si>
  <si>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</si>
  <si>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</si>
  <si>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</si>
  <si>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</si>
  <si>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</si>
  <si>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</si>
  <si>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</si>
  <si>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</si>
  <si>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</si>
  <si>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</si>
  <si>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</si>
  <si>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</si>
  <si>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</si>
  <si>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</si>
  <si>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</si>
  <si>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</si>
  <si>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</si>
  <si>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</si>
  <si>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</si>
  <si>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</si>
  <si>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</si>
  <si>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</si>
  <si>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</si>
  <si>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</si>
  <si>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</si>
  <si>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</si>
  <si>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</si>
  <si>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</si>
  <si>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</si>
  <si>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</si>
  <si>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</si>
  <si>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</si>
  <si>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</si>
  <si>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</si>
  <si>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</si>
  <si>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</si>
  <si>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</si>
  <si>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</si>
  <si>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</si>
  <si>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</si>
  <si>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</si>
  <si>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</si>
  <si>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</si>
  <si>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</si>
  <si>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</si>
  <si>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</si>
  <si>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</si>
  <si>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</si>
  <si>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</si>
  <si>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</si>
  <si>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</si>
  <si>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</si>
  <si>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</si>
  <si>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</si>
  <si>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</si>
  <si>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</si>
  <si>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</si>
  <si>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</si>
  <si>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</si>
  <si>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</si>
  <si>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</si>
  <si>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</si>
  <si>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</si>
  <si>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</si>
  <si>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</si>
  <si>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</si>
  <si>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</si>
  <si>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</si>
  <si>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</si>
  <si>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</si>
  <si>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</si>
  <si>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</si>
  <si>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</si>
  <si>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</si>
  <si>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</si>
  <si>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</si>
  <si>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</si>
  <si>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</si>
  <si>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</si>
  <si>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</si>
  <si>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</si>
  <si>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</si>
  <si>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</si>
  <si>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</si>
  <si>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</si>
  <si>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</si>
  <si>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</si>
  <si>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</si>
  <si>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</si>
  <si>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</si>
  <si>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</si>
  <si>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</si>
  <si>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</si>
  <si>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</si>
  <si>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</si>
  <si>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</si>
  <si>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</si>
  <si>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</si>
  <si>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</si>
  <si>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</si>
  <si>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</si>
  <si>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</si>
  <si>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</si>
  <si>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</si>
  <si>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</si>
  <si>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</si>
  <si>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</si>
  <si>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</si>
  <si>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</si>
  <si>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</si>
  <si>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</si>
  <si>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</si>
  <si>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</si>
  <si>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</si>
  <si>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</si>
  <si>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</si>
  <si>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</si>
  <si>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</si>
  <si>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</si>
  <si>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</si>
  <si>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</si>
  <si>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</si>
  <si>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</si>
  <si>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</si>
  <si>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</si>
  <si>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</si>
  <si>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</si>
  <si>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</si>
  <si>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</si>
  <si>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</si>
  <si>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</si>
  <si>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</si>
  <si>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</si>
  <si>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</si>
  <si>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</si>
  <si>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</si>
  <si>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</si>
  <si>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</si>
  <si>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</si>
  <si>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</si>
  <si>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</si>
  <si>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</si>
  <si>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</si>
  <si>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</si>
  <si>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</si>
  <si>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</si>
  <si>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</si>
  <si>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</si>
  <si>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</si>
  <si>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</si>
  <si>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</si>
  <si>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</si>
  <si>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</si>
  <si>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</si>
  <si>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</si>
  <si>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</si>
  <si>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</si>
  <si>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</si>
  <si>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</si>
  <si>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</si>
  <si>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</si>
  <si>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</si>
  <si>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</si>
  <si>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</si>
  <si>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</si>
  <si>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</si>
  <si>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</si>
  <si>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</si>
  <si>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</si>
  <si>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</si>
  <si>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</si>
  <si>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</si>
  <si>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</si>
  <si>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</si>
  <si>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</si>
  <si>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</si>
  <si>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</si>
  <si>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</si>
  <si>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</si>
  <si>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</si>
  <si>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</si>
  <si>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</si>
  <si>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</si>
  <si>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</si>
  <si>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</si>
  <si>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</si>
  <si>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</si>
  <si>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</si>
  <si>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</si>
  <si>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</si>
  <si>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</si>
  <si>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</si>
  <si>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</si>
  <si>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</si>
  <si>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</si>
  <si>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</si>
  <si>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</si>
  <si>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</si>
  <si>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</si>
  <si>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</si>
  <si>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</si>
  <si>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</si>
  <si>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</si>
  <si>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</si>
  <si>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</si>
  <si>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</si>
  <si>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</si>
  <si>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</si>
  <si>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</si>
  <si>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</si>
  <si>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</si>
  <si>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</si>
  <si>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</si>
  <si>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</si>
  <si>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</si>
  <si>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</si>
  <si>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</si>
  <si>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</si>
  <si>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</si>
  <si>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</si>
  <si>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</si>
  <si>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</si>
  <si>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</si>
  <si>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</si>
  <si>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</si>
  <si>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</si>
  <si>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</si>
  <si>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</si>
  <si>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</si>
  <si>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</si>
  <si>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</si>
  <si>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</si>
  <si>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</si>
  <si>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</si>
  <si>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</si>
  <si>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</si>
  <si>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</si>
  <si>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</si>
  <si>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</si>
  <si>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</si>
  <si>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</si>
  <si>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</si>
  <si>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</si>
  <si>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</si>
  <si>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</si>
  <si>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</si>
  <si>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</si>
  <si>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</si>
  <si>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</si>
  <si>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</si>
  <si>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</si>
  <si>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</si>
  <si>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</si>
  <si>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</si>
  <si>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</si>
  <si>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</si>
  <si>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</si>
  <si>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</si>
  <si>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</si>
  <si>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</si>
  <si>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</si>
  <si>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</si>
  <si>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</si>
  <si>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</si>
  <si>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</si>
  <si>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</si>
  <si>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</si>
  <si>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</si>
  <si>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</si>
  <si>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</si>
  <si>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</si>
  <si>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</si>
  <si>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</si>
  <si>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</si>
  <si>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</si>
  <si>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</si>
  <si>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</si>
  <si>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</si>
  <si>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</si>
  <si>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</si>
  <si>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</si>
  <si>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</si>
  <si>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</si>
  <si>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</si>
  <si>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</si>
  <si>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</si>
  <si>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</si>
  <si>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</si>
  <si>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</si>
  <si>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</si>
  <si>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</si>
  <si>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</si>
  <si>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</si>
  <si>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</si>
  <si>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</si>
  <si>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</si>
  <si>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</si>
  <si>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</si>
  <si>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</si>
  <si>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</si>
  <si>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</si>
  <si>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</si>
  <si>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</si>
  <si>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</si>
  <si>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</si>
  <si>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</si>
  <si>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</si>
  <si>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</si>
  <si>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</si>
  <si>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</si>
  <si>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</si>
  <si>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</si>
  <si>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</si>
  <si>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</si>
  <si>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</si>
  <si>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</si>
  <si>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</si>
  <si>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</si>
  <si>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</si>
  <si>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</si>
  <si>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</si>
  <si>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</si>
  <si>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</si>
  <si>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</si>
  <si>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</si>
  <si>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</si>
  <si>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</si>
  <si>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</si>
  <si>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</si>
  <si>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</si>
  <si>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</si>
  <si>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</si>
  <si>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</si>
  <si>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</si>
  <si>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</si>
  <si>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</si>
  <si>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</si>
  <si>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</si>
  <si>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</si>
  <si>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</si>
  <si>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</si>
  <si>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</si>
  <si>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</si>
  <si>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</si>
  <si>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</si>
  <si>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</si>
  <si>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</si>
  <si>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</si>
  <si>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</si>
  <si>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</si>
  <si>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</si>
  <si>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</si>
  <si>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</si>
  <si>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</si>
  <si>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</si>
  <si>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</si>
  <si>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</si>
  <si>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</si>
  <si>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</si>
  <si>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</si>
  <si>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</si>
  <si>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</si>
  <si>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</si>
  <si>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</si>
  <si>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</si>
  <si>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</si>
  <si>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</si>
  <si>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</si>
  <si>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</si>
  <si>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</si>
  <si>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</si>
  <si>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</si>
  <si>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</si>
  <si>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</si>
  <si>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</si>
  <si>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</si>
  <si>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</si>
  <si>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</si>
  <si>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</si>
  <si>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</si>
  <si>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</si>
  <si>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</si>
  <si>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</si>
  <si>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</si>
  <si>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</si>
  <si>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</si>
  <si>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</si>
  <si>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</si>
  <si>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</si>
  <si>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</si>
  <si>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</si>
  <si>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</si>
  <si>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</si>
  <si>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</si>
  <si>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</si>
  <si>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</si>
  <si>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</si>
  <si>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</si>
  <si>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</si>
  <si>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</si>
  <si>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</si>
  <si>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</si>
  <si>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</si>
  <si>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</si>
  <si>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</si>
  <si>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</si>
  <si>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</si>
  <si>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</si>
  <si>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</si>
  <si>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</si>
  <si>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</si>
  <si>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</si>
  <si>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</si>
  <si>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</si>
  <si>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</si>
  <si>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</si>
  <si>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</si>
  <si>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</si>
  <si>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</si>
  <si>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</si>
  <si>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</si>
  <si>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</si>
  <si>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</si>
  <si>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</si>
  <si>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</si>
  <si>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</si>
  <si>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</si>
  <si>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</si>
  <si>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</si>
  <si>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</si>
  <si>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</si>
  <si>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</si>
  <si>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</si>
  <si>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</si>
  <si>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</si>
  <si>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</si>
  <si>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</si>
  <si>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</si>
  <si>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</si>
  <si>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</si>
  <si>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</si>
  <si>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</si>
  <si>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</si>
  <si>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</si>
  <si>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</si>
  <si>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</si>
  <si>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</si>
  <si>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</si>
  <si>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</si>
  <si>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</si>
  <si>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</si>
  <si>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</si>
  <si>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</si>
  <si>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</si>
  <si>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</si>
  <si>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</si>
  <si>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</si>
  <si>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</si>
  <si>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</si>
  <si>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</si>
  <si>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</si>
  <si>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</si>
  <si>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</si>
  <si>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</si>
  <si>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</si>
  <si>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</si>
  <si>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</si>
  <si>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</si>
  <si>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</si>
  <si>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</si>
  <si>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</si>
  <si>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</si>
  <si>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</si>
  <si>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</si>
  <si>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</si>
  <si>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</si>
  <si>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</si>
  <si>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</si>
  <si>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</si>
  <si>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</si>
  <si>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</si>
  <si>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</si>
  <si>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</si>
  <si>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</si>
  <si>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</si>
  <si>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</si>
  <si>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</si>
  <si>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</si>
  <si>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</si>
  <si>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</si>
  <si>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</si>
  <si>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</si>
  <si>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</si>
  <si>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</si>
  <si>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</si>
  <si>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</si>
  <si>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</si>
  <si>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</si>
  <si>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</si>
  <si>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</si>
  <si>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</si>
  <si>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</si>
  <si>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</si>
  <si>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</si>
  <si>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</si>
  <si>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</si>
  <si>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</si>
  <si>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</si>
  <si>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</si>
  <si>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</si>
  <si>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</si>
  <si>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</si>
  <si>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</si>
  <si>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</si>
  <si>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</si>
  <si>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</si>
  <si>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</si>
  <si>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</si>
  <si>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</si>
  <si>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</si>
  <si>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</si>
  <si>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</si>
  <si>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</si>
  <si>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</si>
  <si>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</si>
  <si>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</si>
  <si>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</si>
  <si>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</si>
  <si>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</si>
  <si>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</si>
  <si>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</si>
  <si>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</si>
  <si>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</si>
  <si>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</si>
  <si>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</si>
  <si>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</si>
  <si>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</si>
  <si>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</si>
  <si>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</si>
  <si>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</si>
  <si>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</si>
  <si>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</si>
  <si>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</si>
  <si>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</si>
  <si>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</si>
  <si>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</si>
  <si>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</si>
  <si>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</si>
  <si>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</si>
  <si>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</si>
  <si>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</si>
  <si>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</si>
  <si>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</si>
  <si>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</si>
  <si>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</si>
  <si>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</si>
  <si>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</si>
  <si>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</si>
  <si>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</si>
  <si>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</si>
  <si>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</si>
  <si>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</si>
  <si>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</si>
  <si>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</si>
  <si>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</si>
  <si>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</si>
  <si>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</si>
  <si>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</si>
  <si>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</si>
  <si>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</si>
  <si>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</si>
  <si>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</si>
  <si>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</si>
  <si>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</si>
  <si>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</si>
  <si>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</si>
  <si>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</si>
  <si>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</si>
  <si>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</si>
  <si>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</si>
  <si>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</si>
  <si>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</si>
  <si>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</si>
  <si>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</si>
  <si>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</si>
  <si>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</si>
  <si>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</si>
  <si>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</si>
  <si>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</si>
  <si>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</si>
  <si>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</si>
  <si>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</si>
  <si>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</si>
  <si>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</si>
  <si>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</si>
  <si>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</si>
  <si>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</si>
  <si>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</si>
  <si>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</si>
  <si>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</si>
  <si>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</si>
  <si>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</si>
  <si>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</si>
  <si>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</si>
  <si>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</si>
  <si>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</si>
  <si>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</si>
  <si>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</si>
  <si>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</si>
  <si>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</si>
  <si>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</si>
  <si>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</si>
  <si>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</si>
  <si>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</si>
  <si>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</si>
  <si>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</si>
  <si>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</si>
  <si>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</si>
  <si>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</si>
  <si>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</si>
  <si>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</si>
  <si>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</si>
  <si>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</si>
  <si>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</si>
  <si>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</si>
  <si>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</si>
  <si>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</si>
  <si>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</si>
  <si>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</si>
  <si>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</si>
  <si>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</si>
  <si>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</si>
  <si>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</si>
  <si>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</si>
  <si>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</si>
  <si>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</si>
  <si>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</si>
  <si>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</si>
  <si>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</si>
  <si>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</si>
  <si>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</si>
  <si>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</si>
  <si>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</si>
  <si>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</si>
  <si>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</si>
  <si>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</si>
  <si>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</si>
  <si>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</si>
  <si>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</si>
  <si>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</si>
  <si>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</si>
  <si>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</si>
  <si>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</si>
  <si>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</si>
  <si>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</si>
  <si>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</si>
  <si>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</si>
  <si>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</si>
  <si>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</si>
  <si>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</si>
  <si>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</si>
  <si>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</si>
  <si>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</si>
  <si>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</si>
  <si>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</si>
  <si>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</si>
  <si>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</si>
  <si>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</si>
  <si>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</si>
  <si>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</si>
  <si>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</si>
  <si>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</si>
  <si>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</si>
  <si>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</si>
  <si>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</si>
  <si>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</si>
  <si>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</si>
  <si>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</si>
  <si>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</si>
  <si>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</si>
  <si>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</si>
  <si>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</si>
  <si>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</si>
  <si>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</si>
  <si>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</si>
  <si>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</si>
  <si>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</si>
  <si>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</si>
  <si>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</si>
  <si>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</si>
  <si>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</si>
  <si>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</si>
  <si>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</si>
  <si>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</si>
  <si>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</si>
  <si>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</si>
  <si>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</si>
  <si>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</si>
  <si>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</si>
  <si>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</si>
  <si>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</si>
  <si>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</si>
  <si>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</si>
  <si>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</si>
  <si>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</si>
  <si>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</si>
  <si>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</si>
  <si>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</si>
  <si>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</si>
  <si>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</si>
  <si>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</si>
  <si>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</si>
  <si>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</si>
  <si>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</si>
  <si>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</si>
  <si>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</si>
  <si>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</si>
  <si>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</si>
  <si>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</si>
  <si>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</si>
  <si>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</si>
  <si>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</si>
  <si>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</si>
  <si>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</si>
  <si>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</si>
  <si>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</si>
  <si>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</si>
  <si>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</si>
  <si>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</si>
  <si>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</si>
  <si>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</si>
  <si>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</si>
  <si>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</si>
  <si>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</si>
  <si>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</si>
  <si>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</si>
  <si>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</si>
  <si>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</si>
  <si>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</si>
  <si>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</si>
  <si>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</si>
  <si>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</si>
  <si>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</si>
  <si>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</si>
  <si>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</si>
  <si>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</si>
  <si>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</si>
  <si>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</si>
  <si>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</si>
  <si>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</si>
  <si>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</si>
  <si>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</si>
  <si>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</si>
  <si>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</si>
  <si>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</si>
  <si>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</si>
  <si>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</si>
  <si>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</si>
  <si>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</si>
  <si>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</si>
  <si>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</si>
  <si>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</si>
  <si>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</si>
  <si>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</si>
  <si>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</si>
  <si>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</si>
  <si>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</si>
  <si>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</si>
  <si>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</si>
  <si>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</si>
  <si>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</si>
  <si>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</si>
  <si>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</si>
  <si>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</si>
  <si>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</si>
  <si>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</si>
  <si>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</si>
  <si>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</si>
  <si>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</si>
  <si>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</si>
  <si>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</si>
  <si>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</si>
  <si>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</si>
  <si>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</si>
  <si>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</si>
  <si>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</si>
  <si>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</si>
  <si>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</si>
  <si>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</si>
  <si>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</si>
  <si>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</si>
  <si>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</si>
  <si>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</si>
  <si>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</si>
  <si>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</si>
  <si>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</si>
  <si>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</si>
  <si>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</si>
  <si>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</si>
  <si>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</si>
  <si>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</si>
  <si>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</si>
  <si>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</si>
  <si>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</si>
  <si>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</si>
  <si>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</si>
  <si>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</si>
  <si>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</si>
  <si>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</si>
  <si>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</si>
  <si>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</si>
  <si>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</si>
  <si>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</si>
  <si>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</si>
  <si>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</si>
  <si>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</si>
  <si>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</si>
  <si>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</si>
  <si>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</si>
  <si>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</si>
  <si>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</si>
  <si>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</si>
  <si>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</si>
  <si>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</si>
  <si>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</si>
  <si>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</si>
  <si>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</si>
  <si>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</si>
  <si>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</si>
  <si>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</si>
  <si>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</si>
  <si>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</si>
  <si>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</si>
  <si>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</si>
  <si>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</si>
  <si>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</si>
  <si>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</si>
  <si>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</si>
  <si>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</si>
  <si>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</si>
  <si>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</si>
  <si>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</si>
  <si>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</si>
  <si>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</si>
  <si>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</si>
  <si>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</si>
  <si>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</si>
  <si>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</si>
  <si>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</si>
  <si>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</si>
  <si>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</si>
  <si>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</si>
  <si>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</si>
  <si>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</si>
  <si>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</si>
  <si>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</si>
  <si>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</si>
  <si>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</si>
  <si>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</si>
  <si>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</si>
  <si>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</si>
  <si>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</si>
  <si>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</si>
  <si>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</si>
  <si>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</si>
  <si>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</si>
  <si>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</si>
  <si>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</si>
  <si>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</si>
  <si>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</si>
  <si>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</si>
  <si>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</si>
  <si>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</si>
  <si>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</si>
  <si>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</si>
  <si>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</si>
  <si>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</si>
  <si>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</si>
  <si>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</si>
  <si>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</si>
  <si>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</si>
  <si>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</si>
  <si>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</si>
  <si>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</si>
  <si>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</si>
  <si>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</si>
  <si>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</si>
  <si>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</si>
  <si>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</si>
  <si>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</si>
  <si>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</si>
  <si>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</si>
  <si>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</si>
  <si>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</si>
  <si>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</si>
  <si>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</si>
  <si>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</si>
  <si>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</si>
  <si>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</si>
  <si>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</si>
  <si>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</si>
  <si>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</si>
  <si>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</si>
  <si>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</si>
  <si>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</si>
  <si>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</si>
  <si>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</si>
  <si>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</si>
  <si>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</si>
  <si>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</si>
  <si>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</si>
  <si>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</si>
  <si>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</si>
  <si>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</si>
  <si>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</si>
  <si>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</si>
  <si>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</si>
  <si>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</si>
  <si>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</si>
  <si>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</si>
  <si>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</si>
  <si>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</si>
  <si>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</si>
  <si>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</si>
  <si>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</si>
  <si>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</si>
  <si>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</si>
  <si>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</si>
  <si>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</si>
  <si>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</si>
  <si>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</si>
  <si>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</si>
  <si>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</si>
  <si>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</si>
  <si>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</si>
  <si>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</si>
  <si>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</si>
  <si>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</si>
  <si>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</si>
  <si>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</si>
  <si>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</si>
  <si>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</si>
  <si>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</si>
  <si>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</si>
  <si>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</si>
  <si>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</si>
  <si>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</si>
  <si>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</si>
  <si>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</si>
  <si>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</si>
  <si>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</si>
  <si>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</si>
  <si>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</si>
  <si>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</si>
  <si>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</si>
  <si>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</si>
  <si>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</si>
  <si>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</si>
  <si>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</si>
  <si>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</si>
  <si>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</si>
  <si>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</si>
  <si>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</si>
  <si>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</si>
  <si>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</si>
  <si>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</si>
  <si>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</si>
  <si>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</si>
  <si>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</si>
  <si>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</si>
  <si>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</si>
  <si>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</si>
  <si>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</si>
  <si>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</si>
  <si>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</si>
  <si>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</si>
  <si>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</si>
  <si>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</si>
  <si>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</si>
  <si>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</si>
  <si>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</si>
  <si>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</si>
  <si>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</si>
  <si>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</si>
  <si>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</si>
  <si>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</si>
  <si>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</si>
  <si>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</si>
  <si>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</si>
  <si>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</si>
  <si>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</si>
  <si>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</si>
  <si>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</si>
  <si>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</si>
  <si>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</si>
  <si>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</si>
  <si>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</si>
  <si>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</si>
  <si>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</si>
  <si>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</si>
  <si>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</si>
  <si>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</si>
  <si>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</si>
  <si>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</si>
  <si>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</si>
  <si>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</si>
  <si>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</si>
  <si>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</si>
  <si>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</si>
  <si>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</si>
  <si>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</si>
  <si>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</si>
  <si>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</si>
  <si>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</si>
  <si>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</si>
  <si>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</si>
  <si>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</si>
  <si>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</si>
  <si>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</si>
  <si>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</si>
  <si>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</si>
  <si>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</si>
  <si>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</si>
  <si>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</si>
  <si>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</si>
  <si>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</si>
  <si>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</si>
  <si>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</si>
  <si>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</si>
  <si>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</si>
  <si>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</si>
  <si>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</si>
  <si>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</si>
  <si>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</si>
  <si>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</si>
  <si>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</si>
  <si>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</si>
  <si>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</si>
  <si>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</si>
  <si>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</si>
  <si>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</si>
  <si>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</si>
  <si>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</si>
  <si>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</si>
  <si>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</si>
  <si>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</si>
  <si>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</si>
  <si>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</si>
  <si>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</si>
  <si>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</si>
  <si>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</si>
  <si>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</si>
  <si>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</si>
  <si>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</si>
  <si>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</si>
  <si>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</si>
  <si>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</si>
  <si>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</si>
  <si>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</si>
  <si>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</si>
  <si>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</si>
  <si>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</si>
  <si>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</si>
  <si>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</si>
  <si>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</si>
  <si>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</si>
  <si>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</si>
  <si>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</si>
  <si>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</si>
  <si>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</si>
  <si>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</si>
  <si>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</si>
  <si>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</si>
  <si>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</si>
  <si>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</si>
  <si>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</si>
  <si>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</si>
  <si>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</si>
  <si>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</si>
  <si>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</si>
  <si>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</si>
  <si>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</si>
  <si>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</si>
  <si>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</si>
  <si>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</si>
  <si>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</si>
  <si>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</si>
  <si>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</si>
  <si>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</si>
  <si>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</si>
  <si>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</si>
  <si>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</si>
  <si>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</si>
  <si>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</si>
  <si>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</si>
  <si>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</si>
  <si>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</si>
  <si>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</si>
  <si>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</si>
  <si>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</si>
  <si>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</si>
  <si>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</si>
  <si>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</si>
  <si>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</si>
  <si>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</si>
  <si>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</si>
  <si>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</si>
  <si>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</si>
  <si>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</si>
  <si>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</si>
  <si>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</si>
  <si>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</si>
  <si>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</si>
  <si>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</si>
  <si>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</si>
  <si>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</si>
  <si>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</si>
  <si>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</si>
  <si>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</si>
  <si>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</si>
  <si>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</si>
  <si>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</si>
  <si>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</si>
  <si>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</si>
  <si>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</si>
  <si>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</si>
  <si>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</si>
  <si>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</si>
  <si>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</si>
  <si>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</si>
  <si>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</si>
  <si>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</si>
  <si>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</si>
  <si>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</si>
  <si>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</si>
  <si>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</si>
  <si>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</si>
  <si>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</si>
  <si>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</si>
  <si>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</si>
  <si>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</si>
  <si>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</si>
  <si>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</si>
  <si>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</si>
  <si>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</si>
  <si>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</si>
  <si>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</si>
  <si>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</si>
  <si>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</si>
  <si>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</si>
  <si>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</si>
  <si>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</si>
  <si>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</si>
  <si>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</si>
  <si>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</si>
  <si>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</si>
  <si>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</si>
  <si>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</si>
  <si>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</si>
  <si>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</si>
  <si>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</si>
  <si>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</si>
  <si>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</si>
  <si>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</si>
  <si>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</si>
  <si>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</si>
  <si>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</si>
  <si>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</si>
  <si>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</si>
  <si>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</si>
  <si>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</si>
  <si>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</si>
  <si>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</si>
  <si>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</si>
  <si>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</si>
  <si>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</si>
  <si>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</si>
  <si>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</si>
  <si>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</si>
  <si>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</si>
  <si>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</si>
  <si>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</si>
  <si>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</si>
  <si>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</si>
  <si>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</si>
  <si>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</si>
  <si>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</si>
  <si>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</si>
  <si>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</si>
  <si>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</si>
  <si>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</si>
  <si>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</si>
  <si>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</si>
  <si>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</si>
  <si>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</si>
  <si>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</si>
  <si>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</si>
  <si>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</si>
  <si>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</si>
  <si>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</si>
  <si>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</si>
  <si>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</si>
  <si>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</si>
  <si>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</si>
  <si>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</si>
  <si>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</si>
  <si>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</si>
  <si>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</si>
  <si>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</si>
  <si>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</si>
  <si>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</si>
  <si>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</si>
  <si>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</si>
  <si>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</si>
  <si>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</si>
  <si>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</si>
  <si>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</si>
  <si>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</si>
  <si>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</si>
  <si>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</si>
  <si>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</si>
  <si>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</si>
  <si>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</si>
  <si>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</si>
  <si>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</si>
  <si>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</si>
  <si>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</si>
  <si>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</si>
  <si>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</si>
  <si>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</si>
  <si>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</si>
  <si>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</si>
  <si>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</si>
  <si>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</si>
  <si>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</si>
  <si>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</si>
  <si>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</si>
  <si>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</si>
  <si>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</si>
  <si>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</si>
  <si>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</si>
  <si>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</si>
  <si>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</si>
  <si>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</si>
  <si>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</si>
  <si>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</si>
  <si>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</si>
  <si>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</si>
  <si>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</si>
  <si>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</si>
  <si>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</si>
  <si>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</si>
  <si>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</si>
  <si>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</si>
  <si>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</si>
  <si>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</si>
  <si>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</si>
  <si>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</si>
  <si>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</si>
  <si>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</si>
  <si>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</si>
  <si>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</si>
  <si>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</si>
  <si>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</si>
  <si>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</si>
  <si>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</si>
  <si>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</si>
  <si>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</si>
  <si>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</si>
  <si>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</si>
  <si>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</si>
  <si>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</si>
  <si>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</si>
  <si>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</si>
  <si>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</si>
  <si>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</si>
  <si>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</si>
  <si>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</si>
  <si>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</si>
  <si>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</si>
  <si>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</si>
  <si>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</si>
  <si>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</si>
  <si>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</si>
  <si>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</si>
  <si>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</si>
  <si>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</si>
  <si>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</si>
  <si>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</si>
  <si>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</si>
  <si>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</si>
  <si>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</si>
  <si>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</si>
  <si>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</si>
  <si>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</si>
  <si>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</si>
  <si>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</si>
  <si>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</si>
  <si>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</si>
  <si>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</si>
  <si>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</si>
  <si>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</si>
  <si>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</si>
  <si>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</si>
  <si>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</si>
  <si>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</si>
  <si>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</si>
  <si>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</si>
  <si>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</si>
  <si>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</si>
  <si>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</si>
  <si>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</si>
  <si>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</si>
  <si>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</si>
  <si>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</si>
  <si>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</si>
  <si>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</si>
  <si>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</si>
  <si>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</si>
  <si>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</si>
  <si>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</si>
  <si>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</si>
  <si>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</si>
  <si>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</si>
  <si>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</si>
  <si>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</si>
  <si>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</si>
  <si>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</si>
  <si>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</si>
  <si>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</si>
  <si>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</si>
  <si>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</si>
  <si>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</si>
  <si>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</si>
  <si>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</si>
  <si>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</si>
  <si>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</si>
  <si>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</si>
  <si>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</si>
  <si>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</si>
  <si>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</si>
  <si>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</si>
  <si>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</si>
  <si>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</si>
  <si>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</si>
  <si>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</si>
  <si>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</si>
  <si>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</si>
  <si>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</si>
  <si>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</si>
  <si>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</si>
  <si>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</si>
  <si>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</si>
  <si>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</si>
  <si>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</si>
  <si>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</si>
  <si>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</si>
  <si>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</si>
  <si>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</si>
  <si>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</si>
  <si>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</si>
  <si>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</si>
  <si>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</si>
  <si>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</si>
  <si>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</si>
  <si>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</si>
  <si>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</si>
  <si>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</si>
  <si>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</si>
  <si>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</si>
  <si>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</si>
  <si>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</si>
  <si>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</si>
  <si>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</si>
  <si>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</si>
  <si>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</si>
  <si>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</si>
  <si>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</si>
  <si>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</si>
  <si>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</si>
  <si>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</si>
  <si>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</si>
  <si>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</si>
  <si>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</si>
  <si>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</si>
  <si>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</si>
  <si>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</si>
  <si>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</si>
  <si>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</si>
  <si>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</si>
  <si>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</si>
  <si>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</si>
  <si>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</si>
  <si>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</si>
  <si>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</si>
  <si>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</si>
  <si>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</si>
  <si>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</si>
  <si>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</si>
  <si>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</si>
  <si>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</si>
  <si>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</si>
  <si>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</si>
  <si>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</si>
  <si>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</si>
  <si>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</si>
  <si>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</si>
  <si>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</si>
  <si>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</si>
  <si>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</si>
  <si>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</si>
  <si>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</si>
  <si>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</si>
  <si>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</si>
  <si>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</si>
  <si>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</si>
  <si>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</si>
  <si>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</si>
  <si>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</si>
  <si>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</si>
  <si>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</si>
  <si>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</si>
  <si>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</si>
  <si>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</si>
  <si>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</si>
  <si>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</si>
  <si>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</si>
  <si>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</si>
  <si>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</si>
  <si>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</si>
  <si>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</si>
  <si>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</si>
  <si>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</si>
  <si>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</si>
  <si>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</si>
  <si>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</si>
  <si>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</si>
  <si>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</si>
  <si>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</si>
  <si>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</si>
  <si>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</si>
  <si>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</si>
  <si>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</si>
  <si>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</si>
  <si>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</si>
  <si>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</si>
  <si>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</si>
  <si>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</si>
  <si>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</si>
  <si>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</si>
  <si>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</si>
  <si>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</si>
  <si>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</si>
  <si>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</si>
  <si>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</si>
  <si>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</si>
  <si>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</si>
  <si>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</si>
  <si>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</si>
  <si>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</si>
  <si>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</si>
  <si>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</si>
  <si>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</si>
  <si>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</si>
  <si>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</si>
  <si>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</si>
  <si>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</si>
  <si>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</si>
  <si>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</si>
  <si>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</si>
  <si>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</si>
  <si>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</si>
  <si>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</si>
  <si>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</si>
  <si>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</si>
  <si>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</si>
  <si>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</si>
  <si>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</si>
  <si>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</si>
  <si>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</si>
  <si>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</si>
  <si>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</si>
  <si>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</si>
  <si>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</si>
  <si>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</si>
  <si>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</si>
  <si>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</si>
  <si>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</si>
  <si>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</si>
  <si>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</si>
  <si>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</si>
  <si>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</si>
  <si>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</si>
  <si>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</si>
  <si>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</si>
  <si>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</si>
  <si>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</si>
  <si>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</si>
  <si>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</si>
  <si>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</si>
  <si>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</si>
  <si>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</si>
  <si>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</si>
  <si>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</si>
  <si>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</si>
  <si>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</si>
  <si>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</si>
  <si>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</si>
  <si>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</si>
  <si>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</si>
  <si>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</si>
  <si>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</si>
  <si>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</si>
  <si>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</si>
  <si>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</si>
  <si>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</si>
  <si>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</si>
  <si>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</si>
  <si>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</si>
  <si>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</si>
  <si>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</si>
  <si>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</si>
  <si>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</si>
  <si>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</si>
  <si>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</si>
  <si>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</si>
  <si>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</si>
  <si>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</si>
  <si>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</si>
  <si>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</si>
  <si>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</si>
  <si>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</si>
  <si>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</si>
  <si>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</si>
  <si>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</si>
  <si>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</si>
  <si>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</si>
  <si>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</si>
  <si>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</si>
  <si>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</si>
  <si>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</si>
  <si>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</si>
  <si>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</si>
  <si>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</si>
  <si>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</si>
  <si>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</si>
  <si>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</si>
  <si>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</si>
  <si>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</si>
  <si>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</si>
  <si>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</si>
  <si>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</si>
  <si>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</si>
  <si>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</si>
  <si>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</si>
  <si>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</si>
  <si>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</si>
  <si>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</si>
  <si>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</si>
  <si>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</si>
  <si>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</si>
  <si>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</si>
  <si>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</si>
  <si>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</si>
  <si>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</si>
  <si>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</si>
  <si>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</si>
  <si>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</si>
  <si>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</si>
  <si>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</si>
  <si>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</si>
  <si>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</si>
  <si>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</si>
  <si>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</si>
  <si>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</si>
  <si>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</si>
  <si>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</si>
  <si>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</si>
  <si>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</si>
  <si>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</si>
  <si>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</si>
  <si>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</si>
  <si>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</si>
  <si>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</si>
  <si>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</si>
  <si>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</si>
  <si>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</si>
  <si>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</si>
  <si>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</si>
  <si>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</si>
  <si>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</si>
  <si>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</si>
  <si>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</si>
  <si>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</si>
  <si>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</si>
  <si>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</si>
  <si>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</si>
  <si>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</si>
  <si>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</si>
  <si>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</si>
  <si>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</si>
  <si>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</si>
  <si>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</si>
  <si>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</si>
  <si>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</si>
  <si>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</si>
  <si>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</si>
  <si>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</si>
  <si>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</si>
  <si>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</si>
  <si>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</si>
  <si>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</si>
  <si>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</si>
  <si>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</si>
  <si>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</si>
  <si>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</si>
  <si>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</si>
  <si>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</si>
  <si>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</si>
  <si>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</si>
  <si>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</si>
  <si>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</si>
  <si>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</si>
  <si>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</si>
  <si>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</si>
  <si>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</si>
  <si>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</si>
  <si>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</si>
  <si>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</si>
  <si>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</si>
  <si>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</si>
  <si>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</si>
  <si>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</si>
  <si>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</si>
  <si>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</si>
  <si>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</si>
  <si>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</si>
  <si>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</si>
  <si>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</si>
  <si>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</si>
  <si>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</si>
  <si>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</si>
  <si>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</si>
  <si>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</si>
  <si>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</si>
  <si>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</si>
  <si>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</si>
  <si>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</si>
  <si>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</si>
  <si>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</si>
  <si>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</si>
  <si>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</si>
  <si>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</si>
  <si>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</si>
  <si>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</si>
  <si>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</si>
  <si>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</si>
  <si>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</si>
  <si>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</si>
  <si>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</si>
  <si>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</si>
  <si>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</si>
  <si>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</si>
  <si>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</si>
  <si>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</si>
  <si>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</si>
  <si>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</si>
  <si>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</si>
  <si>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</si>
  <si>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</si>
  <si>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</si>
  <si>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</si>
  <si>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</si>
  <si>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</si>
  <si>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</si>
  <si>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</si>
  <si>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</si>
  <si>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</si>
  <si>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</si>
  <si>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</si>
  <si>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</si>
  <si>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</si>
  <si>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</si>
  <si>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</si>
  <si>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</si>
  <si>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</si>
  <si>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</si>
  <si>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</si>
  <si>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</si>
  <si>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</si>
  <si>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</si>
  <si>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</si>
  <si>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</si>
  <si>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</si>
  <si>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</si>
  <si>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</si>
  <si>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</si>
  <si>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</si>
  <si>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</si>
  <si>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</si>
  <si>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</si>
  <si>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</si>
  <si>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</si>
  <si>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</si>
  <si>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</si>
  <si>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</si>
  <si>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</si>
  <si>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</si>
  <si>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</si>
  <si>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</si>
  <si>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</si>
  <si>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</si>
  <si>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</si>
  <si>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</si>
  <si>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</si>
  <si>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</si>
  <si>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</si>
  <si>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</si>
  <si>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</si>
  <si>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</si>
  <si>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</si>
  <si>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</si>
  <si>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</si>
  <si>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</si>
  <si>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</si>
  <si>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</si>
  <si>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</si>
  <si>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</si>
  <si>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</si>
  <si>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</si>
  <si>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</si>
  <si>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</si>
  <si>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</si>
  <si>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</si>
  <si>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</si>
  <si>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</si>
  <si>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</si>
  <si>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</si>
  <si>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</si>
  <si>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</si>
  <si>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</si>
  <si>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</si>
  <si>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</si>
  <si>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</si>
  <si>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</si>
  <si>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</si>
  <si>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</si>
  <si>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</si>
  <si>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</si>
  <si>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</si>
  <si>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</si>
  <si>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</si>
  <si>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</si>
  <si>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</si>
  <si>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</si>
  <si>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</si>
  <si>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</si>
  <si>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</si>
  <si>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</si>
  <si>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</si>
  <si>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</si>
  <si>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</si>
  <si>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</si>
  <si>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</si>
  <si>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</si>
  <si>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</si>
  <si>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</si>
  <si>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</si>
  <si>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</si>
  <si>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</si>
  <si>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</si>
  <si>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</si>
  <si>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</si>
  <si>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</si>
  <si>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</si>
  <si>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</si>
  <si>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</si>
  <si>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</si>
  <si>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</si>
  <si>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</si>
  <si>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</si>
  <si>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</si>
  <si>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</si>
  <si>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</si>
  <si>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</si>
  <si>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</si>
  <si>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</si>
  <si>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</si>
  <si>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</si>
  <si>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</si>
  <si>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</si>
  <si>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</si>
  <si>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</si>
  <si>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</si>
  <si>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</si>
  <si>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</si>
  <si>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</si>
  <si>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</si>
  <si>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</si>
  <si>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</si>
  <si>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</si>
  <si>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</si>
  <si>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</si>
  <si>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</si>
  <si>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</si>
  <si>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</si>
  <si>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</si>
  <si>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</si>
  <si>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</si>
  <si>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</si>
  <si>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</si>
  <si>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</si>
  <si>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</si>
  <si>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</si>
  <si>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</si>
  <si>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</si>
  <si>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</si>
  <si>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</si>
  <si>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</si>
  <si>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</si>
  <si>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</si>
  <si>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</si>
  <si>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</si>
  <si>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</si>
  <si>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</si>
  <si>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</si>
  <si>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</si>
  <si>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</si>
  <si>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</si>
  <si>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</si>
  <si>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</si>
  <si>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</si>
  <si>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</si>
  <si>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</si>
  <si>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</si>
  <si>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</si>
  <si>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</si>
  <si>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</si>
  <si>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</si>
  <si>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</si>
  <si>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</si>
  <si>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</si>
  <si>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</si>
  <si>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</si>
  <si>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</si>
  <si>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</si>
  <si>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</si>
  <si>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</si>
  <si>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</si>
  <si>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</si>
  <si>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</si>
  <si>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</si>
  <si>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</si>
  <si>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</si>
  <si>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</si>
  <si>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</si>
  <si>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</si>
  <si>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</si>
  <si>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</si>
  <si>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</si>
  <si>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</si>
  <si>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</si>
  <si>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</si>
  <si>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</si>
  <si>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</si>
  <si>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</si>
  <si>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</si>
  <si>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</si>
  <si>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</si>
  <si>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</si>
  <si>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</si>
  <si>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</si>
  <si>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</si>
  <si>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</si>
  <si>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</si>
  <si>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</si>
  <si>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</si>
  <si>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</si>
  <si>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</si>
  <si>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</si>
  <si>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</si>
  <si>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</si>
  <si>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</si>
  <si>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</si>
  <si>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</si>
  <si>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</si>
  <si>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</si>
  <si>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</si>
  <si>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</si>
  <si>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</si>
  <si>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</si>
  <si>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</si>
  <si>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</si>
  <si>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</si>
  <si>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</si>
  <si>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</si>
  <si>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</si>
  <si>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</si>
  <si>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</si>
  <si>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</si>
  <si>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</si>
  <si>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</si>
  <si>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</si>
  <si>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</si>
  <si>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</si>
  <si>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</si>
  <si>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</si>
  <si>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</si>
  <si>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</si>
  <si>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</si>
  <si>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</si>
  <si>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</si>
  <si>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</si>
  <si>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</si>
  <si>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</si>
  <si>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</si>
  <si>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</si>
  <si>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</si>
  <si>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</si>
  <si>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</si>
  <si>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</si>
  <si>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</si>
  <si>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</si>
  <si>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</si>
  <si>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</si>
  <si>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</si>
  <si>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</si>
  <si>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</si>
  <si>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</si>
  <si>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</si>
  <si>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</si>
  <si>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</si>
  <si>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</si>
  <si>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</si>
  <si>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</si>
  <si>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</si>
  <si>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</si>
  <si>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</si>
  <si>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</si>
  <si>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</si>
  <si>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</si>
  <si>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</si>
  <si>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</si>
  <si>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</si>
  <si>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</si>
  <si>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</si>
  <si>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</si>
  <si>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</si>
  <si>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</si>
  <si>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</si>
  <si>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</si>
  <si>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</si>
  <si>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</si>
  <si>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</si>
  <si>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</si>
  <si>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</si>
  <si>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</si>
  <si>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</si>
  <si>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</si>
  <si>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</si>
  <si>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</si>
  <si>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</si>
  <si>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</si>
  <si>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</si>
  <si>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</si>
  <si>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</si>
  <si>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</si>
  <si>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</si>
  <si>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</si>
  <si>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</si>
  <si>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</si>
  <si>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</si>
  <si>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</si>
  <si>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</si>
  <si>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</si>
  <si>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</si>
  <si>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</si>
  <si>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</si>
  <si>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</si>
  <si>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</si>
  <si>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</si>
  <si>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</si>
  <si>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</si>
  <si>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</si>
  <si>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</si>
  <si>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</si>
  <si>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</si>
  <si>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</si>
  <si>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</si>
  <si>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</si>
  <si>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</si>
  <si>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</si>
  <si>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</si>
  <si>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</si>
  <si>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</si>
  <si>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</si>
  <si>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</si>
  <si>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</si>
  <si>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</si>
  <si>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</si>
  <si>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</si>
  <si>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</si>
  <si>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</si>
  <si>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</si>
  <si>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</si>
  <si>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</si>
  <si>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</si>
  <si>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</si>
  <si>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</si>
  <si>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</si>
  <si>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</si>
  <si>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</si>
  <si>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</si>
  <si>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</si>
  <si>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</si>
  <si>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</si>
  <si>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</si>
  <si>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</si>
  <si>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</si>
  <si>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</si>
  <si>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</si>
  <si>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</si>
  <si>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</si>
  <si>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</si>
  <si>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</si>
  <si>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</si>
  <si>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</si>
  <si>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</si>
  <si>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</si>
  <si>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</si>
  <si>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</si>
  <si>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</si>
  <si>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</si>
  <si>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</si>
  <si>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</si>
  <si>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</si>
  <si>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</si>
  <si>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</si>
  <si>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</si>
  <si>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</si>
  <si>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</si>
  <si>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</si>
  <si>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</si>
  <si>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</si>
  <si>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</si>
  <si>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</si>
  <si>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</si>
  <si>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</si>
  <si>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</si>
  <si>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</si>
  <si>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</si>
  <si>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</si>
  <si>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</si>
  <si>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</si>
  <si>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</si>
  <si>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</si>
  <si>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</si>
  <si>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</si>
  <si>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</si>
  <si>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</si>
  <si>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</si>
  <si>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</si>
  <si>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</si>
  <si>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</si>
  <si>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</si>
  <si>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</si>
  <si>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</si>
  <si>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</si>
  <si>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</si>
  <si>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</si>
  <si>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</si>
  <si>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</si>
  <si>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</si>
  <si>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</si>
  <si>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</si>
  <si>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</si>
  <si>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</si>
  <si>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</si>
  <si>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</si>
  <si>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</si>
  <si>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</si>
  <si>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</si>
  <si>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</si>
  <si>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</si>
  <si>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</si>
  <si>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</si>
  <si>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</si>
  <si>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</si>
  <si>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</si>
  <si>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</si>
  <si>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</si>
  <si>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</si>
  <si>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</si>
  <si>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</si>
  <si>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</si>
  <si>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</si>
  <si>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</si>
  <si>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</si>
  <si>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</si>
  <si>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</si>
  <si>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</si>
  <si>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</si>
  <si>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</si>
  <si>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</si>
  <si>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</si>
  <si>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</si>
  <si>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</si>
  <si>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</si>
  <si>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</si>
  <si>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</si>
  <si>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</si>
  <si>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</si>
  <si>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</si>
  <si>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</si>
  <si>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</si>
  <si>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</si>
  <si>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</si>
  <si>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</si>
  <si>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</si>
  <si>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</si>
  <si>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</si>
  <si>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</si>
  <si>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</si>
  <si>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</si>
  <si>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</si>
  <si>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</si>
  <si>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</si>
  <si>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</si>
  <si>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</si>
  <si>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</si>
  <si>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</si>
  <si>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</si>
  <si>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</si>
  <si>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</si>
  <si>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</si>
  <si>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</si>
  <si>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</si>
  <si>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</si>
  <si>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</si>
  <si>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</si>
  <si>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</si>
  <si>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</si>
  <si>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</si>
  <si>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</si>
  <si>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</si>
  <si>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</si>
  <si>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</si>
  <si>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</si>
  <si>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</si>
  <si>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</si>
  <si>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</si>
  <si>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</si>
  <si>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</si>
  <si>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</si>
  <si>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</si>
  <si>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</si>
  <si>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</si>
  <si>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</si>
  <si>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</si>
  <si>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</si>
  <si>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</si>
  <si>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</si>
  <si>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</si>
  <si>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</si>
  <si>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</si>
  <si>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</si>
  <si>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</si>
  <si>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</si>
  <si>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</si>
  <si>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</si>
  <si>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</si>
  <si>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</si>
  <si>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</si>
  <si>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</si>
  <si>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</si>
  <si>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</si>
  <si>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</si>
  <si>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</si>
  <si>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</si>
  <si>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</si>
  <si>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</si>
  <si>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</si>
  <si>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</si>
  <si>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</si>
  <si>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</si>
  <si>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</si>
  <si>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</si>
  <si>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</si>
  <si>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</si>
  <si>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</si>
  <si>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</si>
  <si>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</si>
  <si>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</si>
  <si>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</si>
  <si>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</si>
  <si>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</si>
  <si>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</si>
  <si>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</si>
  <si>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</si>
  <si>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</si>
  <si>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</si>
  <si>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</si>
  <si>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</si>
  <si>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</si>
  <si>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</si>
  <si>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</si>
  <si>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</si>
  <si>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</si>
  <si>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</si>
  <si>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</si>
  <si>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</si>
  <si>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</si>
  <si>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</si>
  <si>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</si>
  <si>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</si>
  <si>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</si>
  <si>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</si>
  <si>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</si>
  <si>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</si>
  <si>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</si>
  <si>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</si>
  <si>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</si>
  <si>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</si>
  <si>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</si>
  <si>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</si>
  <si>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</si>
  <si>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</si>
  <si>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</si>
  <si>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</si>
  <si>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</si>
  <si>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</si>
  <si>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</si>
  <si>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</si>
  <si>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</si>
  <si>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</si>
  <si>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</si>
  <si>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</si>
  <si>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</si>
  <si>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</si>
  <si>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</si>
  <si>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</si>
  <si>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</si>
  <si>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</si>
  <si>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</si>
  <si>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</si>
  <si>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</si>
  <si>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</si>
  <si>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</si>
  <si>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</si>
  <si>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</si>
  <si>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</si>
  <si>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</si>
  <si>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</si>
  <si>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</si>
  <si>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</si>
  <si>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</si>
  <si>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</si>
  <si>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</si>
  <si>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</si>
  <si>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</si>
  <si>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</si>
  <si>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</si>
  <si>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</si>
  <si>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</si>
  <si>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</si>
  <si>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</si>
  <si>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</si>
  <si>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</si>
  <si>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</si>
  <si>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</si>
  <si>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</si>
  <si>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</si>
  <si>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</si>
  <si>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</si>
  <si>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</si>
  <si>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</si>
  <si>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</si>
  <si>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</si>
  <si>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</si>
  <si>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</si>
  <si>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</si>
  <si>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</si>
  <si>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</si>
  <si>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</si>
  <si>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</si>
  <si>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</si>
  <si>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</si>
  <si>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</si>
  <si>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</si>
  <si>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</si>
  <si>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</si>
  <si>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</si>
  <si>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</si>
  <si>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</si>
  <si>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</si>
  <si>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</si>
  <si>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</si>
  <si>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</si>
  <si>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</si>
  <si>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</si>
  <si>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</si>
  <si>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</si>
  <si>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</si>
  <si>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</si>
  <si>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</si>
  <si>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</si>
  <si>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</si>
  <si>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</si>
  <si>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</si>
  <si>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</si>
  <si>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</si>
  <si>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</si>
  <si>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</si>
  <si>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</si>
  <si>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</si>
  <si>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</si>
  <si>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</si>
  <si>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</si>
  <si>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</si>
  <si>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</si>
  <si>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</si>
  <si>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</si>
  <si>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</si>
  <si>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</si>
  <si>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</si>
  <si>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</si>
  <si>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</si>
  <si>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</si>
  <si>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</si>
  <si>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</si>
  <si>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</si>
  <si>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</si>
  <si>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</si>
  <si>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</si>
  <si>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</si>
  <si>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</si>
  <si>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</si>
  <si>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</si>
  <si>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</si>
  <si>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</si>
  <si>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</si>
  <si>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</si>
  <si>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</si>
  <si>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</si>
  <si>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</si>
  <si>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</si>
  <si>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</si>
  <si>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</si>
  <si>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</si>
  <si>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</si>
  <si>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</si>
  <si>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</si>
  <si>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</si>
  <si>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</si>
  <si>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</si>
  <si>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</si>
  <si>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</si>
  <si>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</si>
  <si>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</si>
  <si>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</si>
  <si>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</si>
  <si>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</si>
  <si>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</si>
  <si>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</si>
  <si>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</si>
  <si>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</si>
  <si>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</si>
  <si>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</si>
  <si>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</si>
  <si>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</si>
  <si>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</si>
  <si>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</si>
  <si>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</si>
  <si>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</si>
  <si>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</si>
  <si>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</si>
  <si>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</si>
  <si>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</si>
  <si>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</si>
  <si>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</si>
  <si>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</si>
  <si>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</si>
  <si>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</si>
  <si>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</si>
  <si>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</si>
  <si>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</si>
  <si>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</si>
  <si>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</si>
  <si>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</si>
  <si>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</si>
  <si>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</si>
  <si>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</si>
  <si>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</si>
  <si>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</si>
  <si>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</si>
  <si>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</si>
  <si>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</si>
  <si>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</si>
  <si>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</si>
  <si>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</si>
  <si>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</si>
  <si>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</si>
  <si>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</si>
  <si>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</si>
  <si>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</si>
  <si>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</si>
  <si>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</si>
  <si>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</si>
  <si>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</si>
  <si>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</si>
  <si>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</si>
  <si>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</si>
  <si>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</si>
  <si>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</si>
  <si>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</si>
  <si>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</si>
  <si>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</si>
  <si>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</si>
  <si>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</si>
  <si>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</si>
  <si>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</si>
  <si>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</si>
  <si>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</si>
  <si>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</si>
  <si>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</si>
  <si>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</si>
  <si>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</si>
  <si>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</si>
  <si>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</si>
  <si>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</si>
  <si>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</si>
  <si>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</si>
  <si>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</si>
  <si>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</si>
  <si>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</si>
  <si>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</si>
  <si>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</si>
  <si>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</si>
  <si>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</si>
  <si>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</si>
  <si>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</si>
  <si>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</si>
  <si>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</si>
  <si>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</si>
  <si>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</si>
  <si>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</si>
  <si>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</si>
  <si>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</si>
  <si>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</si>
  <si>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</si>
  <si>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</si>
  <si>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</si>
  <si>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</si>
  <si>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</si>
  <si>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</si>
  <si>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</si>
  <si>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</si>
  <si>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</si>
  <si>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</si>
  <si>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</si>
  <si>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</si>
  <si>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</si>
  <si>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</si>
  <si>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</si>
  <si>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</si>
  <si>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</si>
  <si>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</si>
  <si>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</si>
  <si>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</si>
  <si>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</si>
  <si>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</si>
  <si>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</si>
  <si>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</si>
  <si>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</si>
  <si>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</si>
  <si>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</si>
  <si>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</si>
  <si>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</si>
  <si>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</si>
  <si>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</si>
  <si>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</si>
  <si>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</si>
  <si>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</si>
  <si>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</si>
  <si>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</si>
  <si>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</si>
  <si>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</si>
  <si>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</si>
  <si>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</si>
  <si>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</si>
  <si>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</si>
  <si>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</si>
  <si>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</si>
  <si>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</si>
  <si>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</si>
  <si>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</si>
  <si>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</si>
  <si>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</si>
  <si>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</si>
  <si>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</si>
  <si>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</si>
  <si>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</si>
  <si>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</si>
  <si>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</si>
  <si>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</si>
  <si>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</si>
  <si>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</si>
  <si>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</si>
  <si>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</si>
  <si>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</si>
  <si>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</si>
  <si>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</si>
  <si>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</si>
  <si>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</si>
  <si>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</si>
  <si>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</si>
  <si>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</si>
  <si>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</si>
  <si>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</si>
  <si>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</si>
  <si>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</si>
  <si>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</si>
  <si>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</si>
  <si>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</si>
  <si>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</si>
  <si>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</si>
  <si>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</si>
  <si>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</si>
  <si>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</si>
  <si>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</si>
  <si>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</si>
  <si>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</si>
  <si>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</si>
  <si>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</si>
  <si>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</si>
  <si>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</si>
  <si>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</si>
  <si>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</si>
  <si>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</si>
  <si>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</si>
  <si>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</si>
  <si>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</si>
  <si>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</si>
  <si>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</si>
  <si>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</si>
  <si>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</si>
  <si>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</si>
  <si>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</si>
  <si>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</si>
  <si>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</si>
  <si>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</si>
  <si>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</si>
  <si>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</si>
  <si>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</si>
  <si>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</si>
  <si>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</si>
  <si>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</si>
  <si>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</si>
  <si>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</si>
  <si>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</si>
  <si>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</si>
  <si>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</si>
  <si>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</si>
  <si>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</si>
  <si>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</si>
  <si>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</si>
  <si>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</si>
  <si>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</si>
  <si>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</si>
  <si>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</si>
  <si>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</si>
  <si>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</si>
  <si>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</si>
  <si>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</si>
  <si>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</si>
  <si>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</si>
  <si>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</si>
  <si>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</si>
  <si>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</si>
  <si>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</si>
  <si>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</si>
  <si>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</si>
  <si>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</si>
  <si>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</si>
  <si>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</si>
  <si>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</si>
  <si>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</si>
  <si>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</si>
  <si>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</si>
  <si>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</si>
  <si>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</si>
  <si>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</si>
  <si>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</si>
  <si>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</si>
  <si>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</si>
  <si>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</si>
  <si>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</si>
  <si>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</si>
  <si>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</si>
  <si>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</si>
  <si>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</si>
  <si>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</si>
  <si>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</si>
  <si>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</si>
  <si>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</si>
  <si>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</si>
  <si>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</si>
  <si>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</si>
  <si>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</si>
  <si>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</si>
  <si>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</si>
  <si>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</si>
  <si>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</si>
  <si>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</si>
  <si>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</si>
  <si>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</si>
  <si>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</si>
  <si>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</si>
  <si>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</si>
  <si>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</si>
  <si>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</si>
  <si>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</si>
  <si>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</si>
  <si>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</si>
  <si>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</si>
  <si>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</si>
  <si>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</si>
  <si>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</si>
  <si>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</si>
  <si>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</si>
  <si>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</si>
  <si>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</si>
  <si>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</si>
  <si>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</si>
  <si>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</si>
  <si>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</si>
  <si>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</si>
  <si>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</si>
  <si>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</si>
  <si>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</si>
  <si>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</si>
  <si>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</si>
  <si>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</si>
  <si>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</si>
  <si>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</si>
  <si>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</si>
  <si>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</si>
  <si>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</si>
  <si>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</si>
  <si>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</si>
  <si>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</si>
  <si>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</si>
  <si>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</si>
  <si>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</si>
  <si>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</si>
  <si>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</si>
  <si>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</si>
  <si>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</si>
  <si>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</si>
  <si>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</si>
  <si>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</si>
  <si>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</si>
  <si>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</si>
  <si>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</si>
  <si>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</si>
  <si>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</si>
  <si>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</si>
  <si>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</si>
  <si>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</si>
  <si>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</si>
  <si>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</si>
  <si>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</si>
  <si>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</si>
  <si>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</si>
  <si>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</si>
  <si>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</si>
  <si>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</si>
  <si>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</si>
  <si>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</si>
  <si>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</si>
  <si>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</si>
  <si>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</si>
  <si>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</si>
  <si>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</si>
  <si>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</si>
  <si>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</si>
  <si>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</si>
  <si>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</si>
  <si>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</si>
  <si>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</si>
  <si>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</si>
  <si>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</si>
  <si>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</si>
  <si>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</si>
  <si>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</si>
  <si>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</si>
  <si>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</si>
  <si>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</si>
  <si>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</si>
  <si>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</si>
  <si>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</si>
  <si>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</si>
  <si>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</si>
  <si>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</si>
  <si>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</si>
  <si>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</si>
  <si>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</si>
  <si>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</si>
  <si>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</si>
  <si>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</si>
  <si>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</si>
  <si>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</si>
  <si>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</si>
  <si>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</si>
  <si>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</si>
  <si>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</si>
  <si>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</si>
  <si>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</si>
  <si>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</si>
  <si>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</si>
  <si>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</si>
  <si>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</si>
  <si>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</si>
  <si>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</si>
  <si>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</si>
  <si>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</si>
  <si>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</si>
  <si>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</si>
  <si>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</si>
  <si>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</si>
  <si>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</si>
  <si>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</si>
  <si>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</si>
  <si>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</si>
  <si>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</si>
  <si>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</si>
  <si>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</si>
  <si>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</si>
  <si>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</si>
  <si>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</si>
  <si>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</si>
  <si>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</si>
  <si>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</si>
  <si>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</si>
  <si>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</si>
  <si>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</si>
  <si>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</si>
  <si>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</si>
  <si>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</si>
  <si>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</si>
  <si>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</si>
  <si>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</si>
  <si>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</si>
  <si>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</si>
  <si>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</si>
  <si>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</si>
  <si>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</si>
  <si>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</si>
  <si>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</si>
  <si>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</si>
  <si>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</si>
  <si>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</si>
  <si>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</si>
  <si>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</si>
  <si>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</si>
  <si>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</si>
  <si>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</si>
  <si>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</si>
  <si>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</si>
  <si>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</si>
  <si>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</si>
  <si>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</si>
  <si>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</si>
  <si>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</si>
  <si>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</si>
  <si>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</si>
  <si>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</si>
  <si>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</si>
  <si>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</si>
  <si>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</si>
  <si>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</si>
  <si>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</si>
  <si>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</si>
  <si>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</si>
  <si>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</si>
  <si>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</si>
  <si>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</si>
  <si>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</si>
  <si>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</si>
  <si>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</si>
  <si>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</si>
  <si>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</si>
  <si>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</si>
  <si>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</si>
  <si>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</si>
  <si>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</si>
  <si>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</si>
  <si>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</si>
  <si>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</si>
  <si>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</si>
  <si>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</si>
  <si>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</si>
  <si>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</si>
  <si>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</si>
  <si>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</si>
  <si>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</si>
  <si>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</si>
  <si>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</si>
  <si>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</si>
  <si>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</si>
  <si>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</si>
  <si>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</si>
  <si>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</si>
  <si>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</si>
  <si>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</si>
  <si>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</si>
  <si>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</si>
  <si>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</si>
  <si>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</si>
  <si>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</si>
  <si>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</si>
  <si>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</si>
  <si>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</si>
  <si>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</si>
  <si>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</si>
  <si>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</si>
  <si>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</si>
  <si>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</si>
  <si>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</si>
  <si>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</si>
  <si>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</si>
  <si>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</si>
  <si>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</si>
  <si>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</si>
  <si>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</si>
  <si>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</si>
  <si>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</si>
  <si>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</si>
  <si>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</si>
  <si>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</si>
  <si>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</si>
  <si>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</si>
  <si>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</si>
  <si>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</si>
  <si>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</si>
  <si>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</si>
  <si>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</si>
  <si>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</si>
  <si>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</si>
  <si>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</si>
  <si>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</si>
  <si>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</si>
  <si>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</si>
  <si>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</si>
  <si>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</si>
  <si>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</si>
  <si>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</si>
  <si>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</si>
  <si>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</si>
  <si>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</si>
  <si>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</si>
  <si>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</si>
  <si>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</si>
  <si>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</si>
  <si>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</si>
  <si>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</si>
  <si>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</si>
  <si>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</si>
  <si>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</si>
  <si>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</si>
  <si>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</si>
  <si>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</si>
  <si>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</si>
  <si>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</si>
  <si>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</si>
  <si>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</si>
  <si>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</si>
  <si>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</si>
  <si>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</si>
  <si>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</si>
  <si>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</si>
  <si>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</si>
  <si>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</si>
  <si>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</si>
  <si>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</si>
  <si>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</si>
  <si>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</si>
  <si>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</si>
  <si>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</si>
  <si>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</si>
  <si>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</si>
  <si>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</si>
  <si>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</si>
  <si>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</si>
  <si>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</si>
  <si>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</si>
  <si>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</si>
  <si>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</si>
  <si>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</si>
  <si>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</si>
  <si>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</si>
  <si>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</si>
  <si>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</si>
  <si>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</si>
  <si>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</si>
  <si>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</si>
  <si>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</si>
  <si>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</si>
  <si>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</si>
  <si>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</si>
  <si>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</si>
  <si>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</si>
  <si>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</si>
  <si>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</si>
  <si>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</si>
  <si>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</si>
  <si>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</si>
  <si>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</si>
  <si>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</si>
  <si>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</si>
  <si>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</si>
  <si>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</si>
  <si>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</si>
  <si>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</si>
  <si>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</si>
  <si>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</si>
  <si>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</si>
  <si>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</si>
  <si>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</si>
  <si>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</si>
  <si>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</si>
  <si>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</si>
  <si>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</si>
  <si>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</si>
  <si>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</si>
  <si>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</si>
  <si>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</si>
  <si>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</si>
  <si>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</si>
  <si>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</si>
  <si>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</si>
  <si>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</si>
  <si>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</si>
  <si>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</si>
  <si>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</si>
  <si>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</si>
  <si>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</si>
  <si>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</si>
  <si>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</si>
  <si>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</si>
  <si>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</si>
  <si>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</si>
  <si>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</si>
  <si>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</si>
  <si>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</si>
  <si>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</si>
  <si>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</si>
  <si>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</si>
  <si>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</si>
  <si>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</si>
  <si>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</si>
  <si>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</si>
  <si>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</si>
  <si>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</si>
  <si>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</si>
  <si>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</si>
  <si>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</si>
  <si>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</si>
  <si>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</si>
  <si>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</si>
  <si>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</si>
  <si>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</si>
  <si>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</si>
  <si>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</si>
  <si>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</si>
  <si>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</si>
  <si>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</si>
  <si>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</si>
  <si>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</si>
  <si>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</si>
  <si>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</si>
  <si>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</si>
  <si>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</si>
  <si>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</si>
  <si>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</si>
  <si>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</si>
  <si>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</si>
  <si>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</si>
  <si>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</si>
  <si>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</si>
  <si>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</si>
  <si>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</si>
  <si>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</si>
  <si>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</si>
  <si>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</si>
  <si>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</si>
  <si>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</si>
  <si>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</si>
  <si>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</si>
  <si>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</si>
  <si>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</si>
  <si>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</si>
  <si>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</si>
  <si>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</si>
  <si>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</si>
  <si>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</si>
  <si>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</si>
  <si>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</si>
  <si>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</si>
  <si>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</si>
  <si>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</si>
  <si>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</si>
  <si>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</si>
  <si>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</si>
  <si>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</si>
  <si>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</si>
  <si>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</si>
  <si>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</si>
  <si>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</si>
  <si>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</si>
  <si>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</si>
  <si>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</si>
  <si>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</si>
  <si>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</si>
  <si>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</si>
  <si>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</si>
  <si>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</si>
  <si>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</si>
  <si>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</si>
  <si>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</si>
  <si>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</si>
  <si>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</si>
  <si>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</si>
  <si>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</si>
  <si>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</si>
  <si>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</si>
  <si>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</si>
  <si>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</si>
  <si>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</si>
  <si>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</si>
  <si>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</si>
  <si>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</si>
  <si>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</si>
  <si>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</si>
  <si>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</si>
  <si>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</si>
  <si>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</si>
  <si>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</si>
  <si>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</si>
  <si>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</si>
  <si>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</si>
  <si>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</si>
  <si>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</si>
  <si>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</si>
  <si>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</si>
  <si>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</si>
  <si>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</si>
  <si>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</si>
  <si>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</si>
  <si>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</si>
  <si>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</si>
  <si>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</si>
  <si>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</si>
  <si>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</si>
  <si>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</si>
  <si>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</si>
  <si>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</si>
  <si>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</si>
  <si>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</si>
  <si>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</si>
  <si>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</si>
  <si>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</si>
  <si>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</si>
  <si>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</si>
  <si>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</si>
  <si>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</si>
  <si>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</si>
  <si>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</si>
  <si>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</si>
  <si>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</si>
  <si>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</si>
  <si>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</si>
  <si>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</si>
  <si>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</si>
  <si>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</si>
  <si>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</si>
  <si>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</si>
  <si>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</si>
  <si>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</si>
  <si>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</si>
  <si>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</si>
  <si>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</si>
  <si>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</si>
  <si>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</si>
  <si>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</si>
  <si>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</si>
  <si>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</si>
  <si>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</si>
  <si>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</si>
  <si>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</si>
  <si>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</si>
  <si>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</si>
  <si>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</si>
  <si>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</si>
  <si>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</si>
  <si>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</si>
  <si>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</si>
  <si>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</si>
  <si>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</si>
  <si>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</si>
  <si>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</si>
  <si>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</si>
  <si>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</si>
  <si>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</si>
  <si>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</si>
  <si>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</si>
  <si>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</si>
  <si>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</si>
  <si>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</si>
  <si>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</si>
  <si>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</si>
  <si>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</si>
  <si>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</si>
  <si>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</si>
  <si>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</si>
  <si>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</si>
  <si>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</si>
  <si>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</si>
  <si>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</si>
  <si>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</si>
  <si>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</si>
  <si>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</si>
  <si>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</si>
  <si>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</si>
  <si>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</si>
  <si>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</si>
  <si>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</si>
  <si>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</si>
  <si>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</si>
  <si>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</si>
  <si>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</si>
  <si>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</si>
  <si>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</si>
  <si>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</si>
  <si>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</si>
  <si>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</si>
  <si>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</si>
  <si>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</si>
  <si>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</si>
  <si>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</si>
  <si>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</si>
  <si>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</si>
  <si>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</si>
  <si>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</si>
  <si>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</si>
  <si>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</si>
  <si>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</si>
  <si>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</si>
  <si>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</si>
  <si>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</si>
  <si>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</si>
  <si>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</si>
  <si>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</si>
  <si>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</si>
  <si>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</si>
  <si>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</si>
  <si>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</si>
  <si>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</si>
  <si>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</si>
  <si>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</si>
  <si>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</si>
  <si>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</si>
  <si>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</si>
  <si>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</si>
  <si>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</si>
  <si>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</si>
  <si>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</si>
  <si>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</si>
  <si>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</si>
  <si>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</si>
  <si>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</si>
  <si>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</si>
  <si>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</si>
  <si>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</si>
  <si>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</si>
  <si>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</si>
  <si>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</si>
  <si>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</si>
  <si>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</si>
  <si>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</si>
  <si>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</si>
  <si>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</si>
  <si>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</si>
  <si>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</si>
  <si>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</si>
  <si>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</si>
  <si>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</si>
  <si>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</si>
  <si>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</si>
  <si>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</si>
  <si>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</si>
  <si>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</si>
  <si>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</si>
  <si>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</si>
  <si>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</si>
  <si>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</si>
  <si>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</si>
  <si>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</si>
  <si>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</si>
  <si>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</si>
  <si>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</si>
  <si>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</si>
  <si>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</si>
  <si>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</si>
  <si>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</si>
  <si>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</si>
  <si>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</si>
  <si>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</si>
  <si>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</si>
  <si>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</si>
  <si>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</si>
  <si>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</si>
  <si>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</si>
  <si>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</si>
  <si>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</si>
  <si>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</si>
  <si>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</si>
  <si>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</si>
  <si>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</si>
  <si>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</si>
  <si>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</si>
  <si>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</si>
  <si>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</si>
  <si>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</si>
  <si>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</si>
  <si>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</si>
  <si>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</si>
  <si>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</si>
  <si>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</si>
  <si>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</si>
  <si>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</si>
  <si>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</si>
  <si>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</si>
  <si>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</si>
  <si>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</si>
  <si>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</si>
  <si>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</si>
  <si>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</si>
  <si>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</si>
  <si>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</si>
  <si>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</si>
  <si>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</si>
  <si>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</si>
  <si>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</si>
  <si>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</si>
  <si>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</si>
  <si>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</si>
  <si>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</si>
  <si>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</si>
  <si>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</si>
  <si>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</si>
  <si>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</si>
  <si>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</si>
  <si>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</si>
  <si>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</si>
  <si>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</si>
  <si>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</si>
  <si>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</si>
  <si>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</si>
  <si>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</si>
  <si>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</si>
  <si>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</si>
  <si>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</si>
  <si>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</si>
  <si>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</si>
  <si>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</si>
  <si>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</si>
  <si>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</si>
  <si>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</si>
  <si>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</si>
  <si>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</si>
  <si>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</si>
  <si>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</si>
  <si>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</si>
  <si>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</si>
  <si>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</si>
  <si>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</si>
  <si>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</si>
  <si>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</si>
  <si>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</si>
  <si>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</si>
  <si>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</si>
  <si>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</si>
  <si>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</si>
  <si>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</si>
  <si>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</si>
  <si>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</si>
  <si>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</si>
  <si>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</si>
  <si>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</si>
  <si>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</si>
  <si>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</si>
  <si>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</si>
  <si>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</si>
  <si>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</si>
  <si>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</si>
  <si>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</si>
  <si>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</si>
  <si>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</si>
  <si>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</si>
  <si>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</si>
  <si>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</si>
  <si>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</si>
  <si>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</si>
  <si>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</si>
  <si>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</si>
  <si>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</si>
  <si>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</si>
  <si>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</si>
  <si>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</si>
  <si>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</si>
  <si>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</si>
  <si>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</si>
  <si>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</si>
  <si>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</si>
  <si>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</si>
  <si>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</si>
  <si>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</si>
  <si>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</si>
  <si>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</si>
  <si>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</si>
  <si>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</si>
  <si>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</si>
  <si>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</si>
  <si>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</si>
  <si>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</si>
  <si>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</si>
  <si>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</si>
  <si>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</si>
  <si>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</si>
  <si>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</si>
  <si>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</si>
  <si>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</si>
  <si>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</si>
  <si>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</si>
  <si>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</si>
  <si>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</si>
  <si>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</si>
  <si>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</si>
  <si>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</si>
  <si>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</si>
  <si>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</si>
  <si>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</si>
  <si>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</si>
  <si>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</si>
  <si>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</si>
  <si>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</si>
  <si>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</si>
  <si>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</si>
  <si>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</si>
  <si>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</si>
  <si>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</si>
  <si>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</si>
  <si>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</si>
  <si>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</si>
  <si>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</si>
  <si>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</si>
  <si>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</si>
  <si>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</si>
  <si>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</si>
  <si>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</si>
  <si>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</si>
  <si>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</si>
  <si>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</si>
  <si>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</si>
  <si>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</si>
  <si>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</si>
  <si>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</si>
  <si>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</si>
  <si>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</si>
  <si>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</si>
  <si>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</si>
  <si>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</si>
  <si>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</si>
  <si>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</si>
  <si>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</si>
  <si>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</si>
  <si>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</si>
  <si>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</si>
  <si>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</si>
  <si>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</si>
  <si>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</si>
  <si>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</si>
  <si>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</si>
  <si>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</si>
  <si>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</si>
  <si>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</si>
  <si>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</si>
  <si>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</si>
  <si>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</si>
  <si>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</si>
  <si>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</si>
  <si>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</si>
  <si>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</si>
  <si>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</si>
  <si>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</si>
  <si>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</si>
  <si>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</si>
  <si>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</si>
  <si>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</si>
  <si>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</si>
  <si>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</si>
  <si>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</si>
  <si>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</si>
  <si>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</si>
  <si>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</si>
  <si>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</si>
  <si>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</si>
  <si>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</si>
  <si>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</si>
  <si>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</si>
  <si>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</si>
  <si>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</si>
  <si>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</si>
  <si>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</si>
  <si>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</si>
  <si>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</si>
  <si>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</si>
  <si>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</si>
  <si>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</si>
  <si>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</si>
  <si>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</si>
  <si>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</si>
  <si>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</si>
  <si>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</si>
  <si>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</si>
  <si>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</si>
  <si>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</si>
  <si>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</si>
  <si>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</si>
  <si>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</si>
  <si>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</si>
  <si>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</si>
  <si>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</si>
  <si>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</si>
  <si>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</si>
  <si>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</si>
  <si>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</si>
  <si>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</si>
  <si>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</si>
  <si>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</si>
  <si>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</si>
  <si>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</si>
  <si>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</si>
  <si>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</si>
  <si>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</si>
  <si>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</si>
  <si>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</si>
  <si>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</si>
  <si>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</si>
  <si>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</si>
  <si>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</si>
  <si>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</si>
  <si>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</si>
  <si>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</si>
  <si>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</si>
  <si>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</si>
  <si>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</si>
  <si>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</si>
  <si>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</si>
  <si>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</si>
  <si>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</si>
  <si>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</si>
  <si>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</si>
  <si>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</si>
  <si>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</si>
  <si>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</si>
  <si>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</si>
  <si>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</si>
  <si>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</si>
  <si>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</si>
  <si>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</si>
  <si>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</si>
  <si>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</si>
  <si>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</si>
  <si>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</si>
  <si>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</si>
  <si>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</si>
  <si>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</si>
  <si>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</si>
  <si>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</si>
  <si>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</si>
  <si>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</si>
  <si>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</si>
  <si>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</si>
  <si>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</si>
  <si>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</si>
  <si>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</si>
  <si>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</si>
  <si>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</si>
  <si>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</si>
  <si>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</si>
  <si>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</si>
  <si>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</si>
  <si>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</si>
  <si>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</si>
  <si>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</si>
  <si>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</si>
  <si>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</si>
  <si>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</si>
  <si>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</si>
  <si>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</si>
  <si>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</si>
  <si>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</si>
  <si>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</si>
  <si>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</si>
  <si>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</si>
  <si>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</si>
  <si>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</si>
  <si>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</si>
  <si>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</si>
  <si>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</si>
  <si>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</si>
  <si>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</si>
  <si>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</si>
  <si>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</si>
  <si>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</si>
  <si>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</si>
  <si>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</si>
  <si>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</si>
  <si>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</si>
  <si>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</si>
  <si>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</si>
  <si>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</si>
  <si>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</si>
  <si>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</si>
  <si>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</si>
  <si>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</si>
  <si>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</si>
  <si>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</si>
  <si>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</si>
  <si>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</si>
  <si>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</si>
  <si>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</si>
  <si>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</si>
  <si>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</si>
  <si>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</si>
  <si>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</si>
  <si>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</si>
  <si>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</si>
  <si>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</si>
  <si>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</si>
  <si>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</si>
  <si>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</si>
  <si>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</si>
  <si>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</si>
  <si>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</si>
  <si>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</si>
  <si>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</si>
  <si>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</si>
  <si>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</si>
  <si>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</si>
  <si>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</si>
  <si>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</si>
  <si>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</si>
  <si>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</si>
  <si>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</si>
  <si>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</si>
  <si>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</si>
  <si>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</si>
  <si>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</si>
  <si>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</si>
  <si>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</si>
  <si>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</si>
  <si>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</si>
  <si>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</si>
  <si>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</si>
  <si>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</si>
  <si>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</si>
  <si>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</si>
  <si>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</si>
  <si>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</si>
  <si>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</si>
  <si>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</si>
  <si>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</si>
  <si>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</si>
  <si>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</si>
  <si>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</si>
  <si>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</si>
  <si>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</si>
  <si>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</si>
  <si>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</si>
  <si>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</si>
  <si>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</si>
  <si>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</si>
  <si>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</si>
  <si>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</si>
  <si>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</si>
  <si>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</si>
  <si>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</si>
  <si>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</si>
  <si>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</si>
  <si>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</si>
  <si>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</si>
  <si>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</si>
  <si>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</si>
  <si>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</si>
  <si>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</si>
  <si>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</si>
  <si>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</si>
  <si>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</si>
  <si>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</si>
  <si>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</si>
  <si>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</si>
  <si>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</si>
  <si>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</si>
  <si>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</si>
  <si>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</si>
  <si>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</si>
  <si>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</si>
  <si>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</si>
  <si>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</si>
  <si>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</si>
  <si>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</si>
  <si>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</si>
  <si>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</si>
  <si>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</si>
  <si>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</si>
  <si>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</si>
  <si>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</si>
  <si>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</si>
  <si>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</si>
  <si>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</si>
  <si>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</si>
  <si>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</si>
  <si>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</si>
  <si>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</si>
  <si>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</si>
  <si>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</si>
  <si>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</si>
  <si>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</si>
  <si>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</si>
  <si>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</si>
  <si>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</si>
  <si>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</si>
  <si>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</si>
  <si>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</si>
  <si>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</si>
  <si>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</si>
  <si>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</si>
  <si>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</si>
  <si>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</si>
  <si>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</si>
  <si>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</si>
  <si>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</si>
  <si>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</si>
  <si>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</si>
  <si>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</si>
  <si>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</si>
  <si>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</si>
  <si>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</si>
  <si>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</si>
  <si>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</si>
  <si>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</si>
  <si>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</si>
  <si>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</si>
  <si>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</si>
  <si>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</si>
  <si>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</si>
  <si>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</si>
  <si>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</si>
  <si>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</si>
  <si>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</si>
  <si>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</si>
  <si>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</si>
  <si>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</si>
  <si>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</si>
  <si>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</si>
  <si>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</si>
  <si>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</si>
  <si>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</si>
  <si>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</si>
  <si>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</si>
  <si>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</si>
  <si>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</si>
  <si>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</si>
  <si>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</si>
  <si>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</si>
  <si>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</si>
  <si>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</si>
  <si>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</si>
  <si>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</si>
  <si>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</si>
  <si>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</si>
  <si>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</si>
  <si>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</si>
  <si>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</si>
  <si>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</si>
  <si>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</si>
  <si>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</si>
  <si>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</si>
  <si>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</si>
  <si>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</si>
  <si>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</si>
  <si>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</si>
  <si>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</si>
  <si>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</si>
  <si>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</si>
  <si>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</si>
  <si>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</si>
  <si>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</si>
  <si>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</si>
  <si>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</si>
  <si>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</si>
  <si>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</si>
  <si>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</si>
  <si>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</si>
  <si>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</si>
  <si>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</si>
  <si>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</si>
  <si>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</si>
  <si>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</si>
  <si>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</si>
  <si>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</si>
  <si>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</si>
  <si>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</si>
  <si>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</si>
  <si>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</si>
  <si>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</si>
  <si>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</si>
  <si>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</si>
  <si>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</si>
  <si>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</si>
  <si>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</si>
  <si>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</si>
  <si>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</si>
  <si>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</si>
  <si>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</si>
  <si>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</si>
  <si>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</si>
  <si>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</si>
  <si>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</si>
  <si>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</si>
  <si>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</si>
  <si>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</si>
  <si>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</si>
  <si>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</si>
  <si>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</si>
  <si>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</si>
  <si>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</si>
  <si>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</si>
  <si>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</si>
  <si>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</si>
  <si>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</si>
  <si>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</si>
  <si>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</si>
  <si>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</si>
  <si>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</si>
  <si>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</si>
  <si>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</si>
  <si>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</si>
  <si>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</si>
  <si>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</si>
  <si>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</si>
  <si>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</si>
  <si>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</si>
  <si>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</si>
  <si>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</si>
  <si>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</si>
  <si>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</si>
  <si>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</si>
  <si>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</si>
  <si>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</si>
  <si>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</si>
  <si>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</si>
  <si>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</si>
  <si>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</si>
  <si>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</si>
  <si>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</si>
  <si>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</si>
  <si>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</si>
  <si>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</si>
  <si>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</si>
  <si>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</si>
  <si>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</si>
  <si>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</si>
  <si>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</si>
  <si>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</si>
  <si>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</si>
  <si>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</si>
  <si>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</si>
  <si>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</si>
  <si>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</si>
  <si>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</si>
  <si>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</si>
  <si>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</si>
  <si>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</si>
  <si>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</si>
  <si>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</si>
  <si>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</si>
  <si>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</si>
  <si>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</si>
  <si>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</si>
  <si>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</si>
  <si>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</si>
  <si>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</si>
  <si>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</si>
  <si>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</si>
  <si>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</si>
  <si>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</si>
  <si>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</si>
  <si>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</si>
  <si>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</si>
  <si>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</si>
  <si>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</si>
  <si>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</si>
  <si>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</si>
  <si>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</si>
  <si>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</si>
  <si>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</si>
  <si>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</si>
  <si>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</si>
  <si>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</si>
  <si>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</si>
  <si>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</si>
  <si>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</si>
  <si>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</si>
  <si>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</si>
  <si>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</si>
  <si>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</si>
  <si>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</si>
  <si>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</si>
  <si>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</si>
  <si>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</si>
  <si>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</si>
  <si>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</si>
  <si>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</si>
  <si>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</si>
  <si>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</si>
  <si>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</si>
  <si>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</si>
  <si>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</si>
  <si>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</si>
  <si>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</si>
  <si>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</si>
  <si>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</si>
  <si>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</si>
  <si>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</si>
  <si>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</si>
  <si>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</si>
  <si>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</si>
  <si>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</si>
  <si>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</si>
  <si>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</si>
  <si>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</si>
  <si>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</si>
  <si>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</si>
  <si>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</si>
  <si>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</si>
  <si>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</si>
  <si>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</si>
  <si>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</si>
  <si>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</si>
  <si>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</si>
  <si>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</si>
  <si>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</si>
  <si>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</si>
  <si>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</si>
  <si>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</si>
  <si>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</si>
  <si>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</si>
  <si>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</si>
  <si>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</si>
  <si>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</si>
  <si>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</si>
  <si>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</si>
  <si>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</si>
  <si>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</si>
  <si>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</si>
  <si>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</si>
  <si>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</si>
  <si>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</si>
  <si>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</si>
  <si>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</si>
  <si>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</si>
  <si>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</si>
  <si>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</si>
  <si>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</si>
  <si>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</si>
  <si>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</si>
  <si>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</si>
  <si>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</si>
  <si>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</si>
  <si>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</si>
  <si>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</si>
  <si>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</si>
  <si>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</si>
  <si>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</si>
  <si>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</si>
  <si>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</si>
  <si>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</si>
  <si>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</si>
  <si>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</si>
  <si>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</si>
  <si>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</si>
  <si>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</si>
  <si>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</si>
  <si>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</si>
  <si>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</si>
  <si>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</si>
  <si>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</si>
  <si>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</si>
  <si>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</si>
  <si>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</si>
  <si>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</si>
  <si>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</si>
  <si>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</si>
  <si>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</si>
  <si>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</si>
  <si>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</si>
  <si>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</si>
  <si>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</si>
  <si>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</si>
  <si>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</si>
  <si>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</si>
  <si>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</si>
  <si>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</si>
  <si>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</si>
  <si>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</si>
  <si>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</si>
  <si>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</si>
  <si>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</si>
  <si>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</si>
  <si>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</si>
  <si>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</si>
  <si>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</si>
  <si>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</si>
  <si>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</si>
  <si>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</si>
  <si>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</si>
  <si>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</si>
  <si>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</si>
  <si>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</si>
  <si>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</si>
  <si>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</si>
  <si>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</si>
  <si>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</si>
  <si>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</si>
  <si>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</si>
  <si>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</si>
  <si>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</si>
  <si>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</si>
  <si>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</si>
  <si>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</si>
  <si>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</si>
  <si>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</si>
  <si>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</si>
  <si>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</si>
  <si>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</si>
  <si>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</si>
  <si>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</si>
  <si>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</si>
  <si>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</si>
  <si>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</si>
  <si>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</si>
  <si>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</si>
  <si>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</si>
  <si>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</si>
  <si>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</si>
  <si>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</si>
  <si>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</si>
  <si>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</si>
  <si>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</si>
  <si>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</si>
  <si>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</si>
  <si>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</si>
  <si>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</si>
  <si>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</si>
  <si>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</si>
  <si>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</si>
  <si>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</si>
  <si>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</si>
  <si>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</si>
  <si>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</si>
  <si>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</si>
  <si>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</si>
  <si>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</si>
  <si>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</si>
  <si>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</si>
  <si>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</si>
  <si>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</si>
  <si>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</si>
  <si>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</si>
  <si>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</si>
  <si>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</si>
  <si>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</si>
  <si>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</si>
  <si>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</si>
  <si>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</si>
  <si>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</si>
  <si>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</si>
  <si>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</si>
  <si>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</si>
  <si>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</si>
  <si>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</si>
  <si>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</si>
  <si>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</si>
  <si>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</si>
  <si>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</si>
  <si>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</si>
  <si>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</si>
  <si>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</si>
  <si>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</si>
  <si>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</si>
  <si>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</si>
  <si>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</si>
  <si>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</si>
  <si>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</si>
  <si>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</si>
  <si>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</si>
  <si>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</si>
  <si>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</si>
  <si>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</si>
  <si>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</si>
  <si>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</si>
  <si>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</si>
  <si>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</si>
  <si>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</si>
  <si>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</si>
  <si>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</si>
  <si>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</si>
  <si>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</si>
  <si>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</si>
  <si>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</si>
  <si>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</si>
  <si>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</si>
  <si>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</si>
  <si>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</si>
  <si>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</si>
  <si>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</si>
  <si>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</si>
  <si>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</si>
  <si>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</si>
  <si>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</si>
  <si>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</si>
  <si>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</si>
  <si>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</si>
  <si>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</si>
  <si>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</si>
  <si>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</si>
  <si>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</si>
  <si>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</si>
  <si>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</si>
  <si>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</si>
  <si>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</si>
  <si>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</si>
  <si>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</si>
  <si>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</si>
  <si>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</si>
  <si>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</si>
  <si>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</si>
  <si>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</si>
  <si>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</si>
  <si>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</si>
  <si>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</si>
  <si>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</si>
  <si>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</si>
  <si>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</si>
  <si>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</si>
  <si>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</si>
  <si>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</si>
  <si>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</si>
  <si>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</si>
  <si>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</si>
  <si>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</si>
  <si>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</si>
  <si>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</si>
  <si>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</si>
  <si>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</si>
  <si>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</si>
  <si>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</si>
  <si>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</si>
  <si>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</si>
  <si>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</si>
  <si>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</si>
  <si>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</si>
  <si>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</si>
  <si>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</si>
  <si>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</si>
  <si>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</si>
  <si>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</si>
  <si>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</si>
  <si>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</si>
  <si>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</si>
  <si>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</si>
  <si>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</si>
  <si>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</si>
  <si>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</si>
  <si>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</si>
  <si>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</si>
  <si>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</si>
  <si>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</si>
  <si>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</si>
  <si>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</si>
  <si>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</si>
  <si>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</si>
  <si>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</si>
  <si>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</si>
  <si>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</si>
  <si>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</si>
  <si>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</si>
  <si>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</si>
  <si>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</si>
  <si>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</si>
  <si>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</si>
  <si>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</si>
  <si>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</si>
  <si>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</si>
  <si>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</si>
  <si>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</si>
  <si>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</si>
  <si>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</si>
  <si>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</si>
  <si>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</si>
  <si>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</si>
  <si>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</si>
  <si>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</si>
  <si>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</si>
  <si>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</si>
  <si>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</si>
  <si>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</si>
  <si>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</si>
  <si>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</si>
  <si>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</si>
  <si>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</si>
  <si>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</si>
  <si>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</si>
  <si>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</si>
  <si>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</si>
  <si>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</si>
  <si>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</si>
  <si>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</si>
  <si>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</si>
  <si>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</si>
  <si>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</si>
  <si>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</si>
  <si>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</si>
  <si>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</si>
  <si>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</si>
  <si>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</si>
  <si>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</si>
  <si>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</si>
  <si>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</si>
  <si>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</si>
  <si>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</si>
  <si>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</si>
  <si>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</si>
  <si>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</si>
  <si>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</si>
  <si>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</si>
  <si>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</si>
  <si>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</si>
  <si>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</si>
  <si>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</si>
  <si>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</si>
  <si>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</si>
  <si>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</si>
  <si>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</si>
  <si>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</si>
  <si>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</si>
  <si>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</si>
  <si>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</si>
  <si>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</si>
  <si>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</si>
  <si>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</si>
  <si>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</si>
  <si>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</si>
  <si>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</si>
  <si>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</si>
  <si>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</si>
  <si>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</si>
  <si>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</si>
  <si>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</si>
  <si>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</si>
  <si>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</si>
  <si>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</si>
  <si>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</si>
  <si>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</si>
  <si>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</si>
  <si>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</si>
  <si>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</si>
  <si>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</si>
  <si>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</si>
  <si>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</si>
  <si>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</si>
  <si>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</si>
  <si>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</si>
  <si>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</si>
  <si>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</si>
  <si>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</si>
  <si>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</si>
  <si>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</si>
  <si>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</si>
  <si>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</si>
  <si>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</si>
  <si>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</si>
  <si>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</si>
  <si>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</si>
  <si>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</si>
  <si>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</si>
  <si>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</si>
  <si>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</si>
  <si>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</si>
  <si>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</si>
  <si>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</si>
  <si>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</si>
  <si>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</si>
  <si>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</si>
  <si>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</si>
  <si>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</si>
  <si>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</si>
  <si>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</si>
  <si>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</si>
  <si>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</si>
  <si>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</si>
  <si>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</si>
  <si>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</si>
  <si>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</si>
  <si>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</si>
  <si>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</si>
  <si>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</si>
  <si>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</si>
  <si>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</si>
  <si>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</si>
  <si>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</si>
  <si>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</si>
  <si>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</si>
  <si>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</si>
  <si>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</si>
  <si>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</si>
  <si>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</si>
  <si>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</si>
  <si>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</si>
  <si>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</si>
  <si>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</si>
  <si>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</si>
  <si>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</si>
  <si>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</si>
  <si>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</si>
  <si>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</si>
  <si>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</si>
  <si>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</si>
  <si>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</si>
  <si>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</si>
  <si>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</si>
  <si>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</si>
  <si>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</si>
  <si>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</si>
  <si>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</si>
  <si>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</si>
  <si>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</si>
  <si>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</si>
  <si>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</si>
  <si>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</si>
  <si>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</si>
  <si>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</si>
  <si>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</si>
  <si>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</si>
  <si>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</si>
  <si>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</si>
  <si>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</si>
  <si>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</si>
  <si>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</si>
  <si>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</si>
  <si>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</si>
  <si>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</si>
  <si>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</si>
  <si>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</si>
  <si>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</si>
  <si>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</si>
  <si>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</si>
  <si>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</si>
  <si>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</si>
  <si>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</si>
  <si>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</si>
  <si>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</si>
  <si>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</si>
  <si>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</si>
  <si>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</si>
  <si>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</si>
  <si>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</si>
  <si>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</si>
  <si>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</si>
  <si>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</si>
  <si>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</si>
  <si>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</si>
  <si>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</si>
  <si>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</si>
  <si>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</si>
  <si>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</si>
  <si>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</si>
  <si>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</si>
  <si>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</si>
  <si>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</si>
  <si>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</si>
  <si>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</si>
  <si>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</si>
  <si>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</si>
  <si>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</si>
  <si>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</si>
  <si>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</si>
  <si>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</si>
  <si>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</si>
  <si>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</si>
  <si>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</si>
  <si>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</si>
  <si>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</si>
  <si>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</si>
  <si>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</si>
  <si>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</si>
  <si>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</si>
  <si>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</si>
  <si>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</si>
  <si>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</si>
  <si>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</si>
  <si>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</si>
  <si>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</si>
  <si>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</si>
  <si>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</si>
  <si>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</si>
  <si>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</si>
  <si>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</si>
  <si>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</si>
  <si>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</si>
  <si>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</si>
  <si>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</si>
  <si>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</si>
  <si>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</si>
  <si>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</si>
  <si>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</si>
  <si>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</si>
  <si>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</si>
  <si>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</si>
  <si>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</si>
  <si>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</si>
  <si>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</si>
  <si>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</si>
  <si>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</si>
  <si>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</si>
  <si>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</si>
  <si>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</si>
  <si>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</si>
  <si>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</si>
  <si>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</si>
  <si>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</si>
  <si>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</si>
  <si>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</si>
  <si>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</si>
  <si>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</si>
  <si>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</si>
  <si>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</si>
  <si>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</si>
  <si>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</si>
  <si>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</si>
  <si>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</si>
  <si>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</si>
  <si>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</si>
  <si>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</si>
  <si>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</si>
  <si>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</si>
  <si>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</si>
  <si>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</si>
  <si>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</si>
  <si>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</si>
  <si>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</si>
  <si>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</si>
  <si>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</si>
  <si>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</si>
  <si>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</si>
  <si>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</si>
  <si>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</si>
  <si>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</si>
  <si>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</si>
  <si>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</si>
  <si>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</si>
  <si>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</si>
  <si>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</si>
  <si>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</si>
  <si>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</si>
  <si>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</si>
  <si>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</si>
  <si>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</si>
  <si>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</si>
  <si>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</si>
  <si>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</si>
  <si>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</si>
  <si>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</si>
  <si>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</si>
  <si>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</si>
  <si>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</si>
  <si>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</si>
  <si>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</si>
  <si>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</si>
  <si>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</si>
  <si>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</si>
  <si>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</si>
  <si>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</si>
  <si>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</si>
  <si>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</si>
  <si>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</si>
  <si>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</si>
  <si>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</si>
  <si>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</si>
  <si>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</si>
  <si>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</si>
  <si>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</si>
  <si>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</si>
  <si>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</si>
  <si>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</si>
  <si>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</si>
  <si>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</si>
  <si>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</si>
  <si>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</si>
  <si>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</si>
  <si>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</si>
  <si>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</si>
  <si>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</si>
  <si>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</si>
  <si>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</si>
  <si>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</si>
  <si>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</si>
  <si>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</si>
  <si>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</si>
  <si>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</si>
  <si>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</si>
  <si>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</si>
  <si>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</si>
  <si>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</si>
  <si>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</si>
  <si>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</si>
  <si>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</si>
  <si>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</si>
  <si>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</si>
  <si>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</si>
  <si>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</si>
  <si>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</si>
  <si>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</si>
  <si>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</si>
  <si>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</si>
  <si>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</si>
  <si>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</si>
  <si>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</si>
  <si>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</si>
  <si>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</si>
  <si>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</si>
  <si>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</si>
  <si>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</si>
  <si>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</si>
  <si>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</si>
  <si>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</si>
  <si>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</si>
  <si>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</si>
  <si>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</si>
  <si>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</si>
  <si>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</si>
  <si>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</si>
  <si>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</si>
  <si>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</si>
  <si>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</si>
  <si>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</si>
  <si>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</si>
  <si>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</si>
  <si>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</si>
  <si>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</si>
  <si>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</si>
  <si>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</si>
  <si>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</si>
  <si>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</si>
  <si>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</si>
  <si>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</si>
  <si>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</si>
  <si>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</si>
  <si>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</si>
  <si>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</si>
  <si>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</si>
  <si>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</si>
  <si>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</si>
  <si>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</si>
  <si>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</si>
  <si>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</si>
  <si>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</si>
  <si>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</si>
  <si>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</si>
  <si>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</si>
  <si>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</si>
  <si>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</si>
  <si>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</si>
  <si>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</si>
  <si>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</si>
  <si>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</si>
  <si>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</si>
  <si>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</si>
  <si>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</si>
  <si>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</si>
  <si>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</si>
  <si>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</si>
  <si>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</si>
  <si>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</si>
  <si>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</si>
  <si>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</si>
  <si>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</si>
  <si>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</si>
  <si>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</si>
  <si>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</si>
  <si>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</si>
  <si>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</si>
  <si>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</si>
  <si>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</si>
  <si>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</si>
  <si>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</si>
  <si>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</si>
  <si>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</si>
  <si>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</si>
  <si>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</si>
  <si>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</si>
  <si>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</si>
  <si>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</si>
  <si>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</si>
  <si>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</si>
  <si>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</si>
  <si>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</si>
  <si>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</si>
  <si>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</si>
  <si>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</si>
  <si>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</si>
  <si>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</si>
  <si>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</si>
  <si>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</si>
  <si>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</si>
  <si>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</si>
  <si>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</si>
  <si>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</si>
  <si>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</si>
  <si>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</si>
  <si>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</si>
  <si>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</si>
  <si>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</si>
  <si>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</si>
  <si>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</si>
  <si>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</si>
  <si>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</si>
  <si>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</si>
  <si>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</si>
  <si>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</si>
  <si>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</si>
  <si>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</si>
  <si>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</si>
  <si>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</si>
  <si>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</si>
  <si>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</si>
  <si>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</si>
  <si>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</si>
  <si>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</si>
  <si>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</si>
  <si>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</si>
  <si>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</si>
  <si>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</si>
  <si>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</si>
  <si>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</si>
  <si>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</si>
  <si>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</si>
  <si>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</si>
  <si>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</si>
  <si>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</si>
  <si>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</si>
  <si>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</si>
  <si>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</si>
  <si>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</si>
  <si>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</si>
  <si>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</si>
  <si>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</si>
  <si>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</si>
  <si>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</si>
  <si>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</si>
  <si>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</si>
  <si>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</si>
  <si>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</si>
  <si>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</si>
  <si>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</si>
  <si>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</si>
  <si>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</si>
  <si>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</si>
  <si>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</si>
  <si>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</si>
  <si>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</si>
  <si>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</si>
  <si>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</si>
  <si>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</si>
  <si>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</si>
  <si>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</si>
  <si>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</si>
  <si>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</si>
  <si>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</si>
  <si>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</si>
  <si>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</si>
  <si>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</si>
  <si>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</si>
  <si>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</si>
  <si>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</si>
  <si>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</si>
  <si>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</si>
  <si>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</si>
  <si>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</si>
  <si>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</si>
  <si>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</si>
  <si>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</si>
  <si>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</si>
  <si>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</si>
  <si>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</si>
  <si>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</si>
  <si>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</si>
  <si>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</si>
  <si>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</si>
  <si>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</si>
  <si>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</si>
  <si>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</si>
  <si>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</si>
  <si>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</si>
  <si>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</si>
  <si>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</si>
  <si>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</si>
  <si>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</si>
  <si>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</si>
  <si>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</si>
  <si>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</si>
  <si>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</si>
  <si>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</si>
  <si>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</si>
  <si>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</si>
  <si>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</si>
  <si>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</si>
  <si>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</si>
  <si>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</si>
  <si>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</si>
  <si>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</si>
  <si>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</si>
  <si>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</si>
  <si>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</si>
  <si>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</si>
  <si>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</si>
  <si>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</si>
  <si>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</si>
  <si>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</si>
  <si>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</si>
  <si>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</si>
  <si>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</si>
  <si>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</si>
  <si>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</si>
  <si>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</si>
  <si>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</si>
  <si>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</si>
  <si>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</si>
  <si>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</si>
  <si>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</si>
  <si>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</si>
  <si>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</si>
  <si>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</si>
  <si>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</si>
  <si>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</si>
  <si>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</si>
  <si>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</si>
  <si>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</si>
  <si>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</si>
  <si>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</si>
  <si>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</si>
  <si>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</si>
  <si>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</si>
  <si>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</si>
  <si>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</si>
  <si>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</si>
  <si>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</si>
  <si>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</si>
  <si>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</si>
  <si>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</si>
  <si>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</si>
  <si>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</si>
  <si>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</si>
  <si>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</si>
  <si>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</si>
  <si>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</si>
  <si>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</si>
  <si>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</si>
  <si>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</si>
  <si>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</si>
  <si>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</si>
  <si>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</si>
  <si>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</si>
  <si>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</si>
  <si>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</si>
  <si>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</si>
  <si>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</si>
  <si>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</si>
  <si>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</si>
  <si>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</si>
  <si>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</si>
  <si>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</si>
  <si>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</si>
  <si>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</si>
  <si>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</si>
  <si>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</si>
  <si>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</si>
  <si>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</si>
  <si>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</si>
  <si>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</si>
  <si>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</si>
  <si>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</si>
  <si>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</si>
  <si>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</si>
  <si>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</si>
  <si>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</si>
  <si>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</si>
  <si>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</si>
  <si>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</si>
  <si>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</si>
  <si>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</si>
  <si>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</si>
  <si>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</si>
  <si>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</si>
  <si>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</si>
  <si>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</si>
  <si>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</si>
  <si>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</si>
  <si>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</si>
  <si>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</si>
  <si>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</si>
  <si>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</si>
  <si>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</si>
  <si>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</si>
  <si>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</si>
  <si>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</si>
  <si>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</si>
  <si>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</si>
  <si>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</si>
  <si>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</si>
  <si>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</si>
  <si>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</si>
  <si>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</si>
  <si>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</si>
  <si>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</si>
  <si>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</si>
  <si>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</si>
  <si>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</si>
  <si>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</si>
  <si>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</si>
  <si>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</si>
  <si>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</si>
  <si>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</si>
  <si>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</si>
  <si>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</si>
  <si>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</si>
  <si>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</si>
  <si>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</si>
  <si>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</si>
  <si>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</si>
  <si>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</si>
  <si>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</si>
  <si>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</si>
  <si>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</si>
  <si>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</si>
  <si>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</si>
  <si>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</si>
  <si>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</si>
  <si>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</si>
  <si>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</si>
  <si>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</si>
  <si>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</si>
  <si>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</si>
  <si>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</si>
  <si>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</si>
  <si>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</si>
  <si>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</si>
  <si>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</si>
  <si>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</si>
  <si>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</si>
  <si>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</si>
  <si>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</si>
  <si>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</si>
  <si>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</si>
  <si>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</si>
  <si>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</si>
  <si>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</si>
  <si>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</si>
  <si>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</si>
  <si>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</si>
  <si>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</si>
  <si>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</si>
  <si>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</si>
  <si>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</si>
  <si>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</si>
  <si>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</si>
  <si>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</si>
  <si>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</si>
  <si>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</si>
  <si>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</si>
  <si>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</si>
  <si>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</si>
  <si>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</si>
  <si>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</si>
  <si>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</si>
  <si>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</si>
  <si>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</si>
  <si>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</si>
  <si>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</si>
  <si>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</si>
  <si>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</si>
  <si>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</si>
  <si>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</si>
  <si>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</si>
  <si>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</si>
  <si>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</si>
  <si>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</si>
  <si>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</si>
  <si>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</si>
  <si>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</si>
  <si>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</si>
  <si>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</si>
  <si>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</si>
  <si>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</si>
  <si>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</si>
  <si>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</si>
  <si>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</si>
  <si>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</si>
  <si>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</si>
  <si>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</si>
  <si>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</si>
  <si>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</si>
  <si>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</si>
  <si>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</si>
  <si>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</si>
  <si>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</si>
  <si>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</si>
  <si>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</si>
  <si>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</si>
  <si>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</si>
  <si>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</si>
  <si>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</si>
  <si>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</si>
  <si>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</si>
  <si>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</si>
  <si>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</si>
  <si>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</si>
  <si>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</si>
  <si>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</si>
  <si>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</si>
  <si>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</si>
  <si>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</si>
  <si>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</si>
  <si>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</si>
  <si>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</si>
  <si>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</si>
  <si>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</si>
  <si>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</si>
  <si>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</si>
  <si>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</si>
  <si>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</si>
  <si>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</si>
  <si>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</si>
  <si>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</si>
  <si>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</si>
  <si>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</si>
  <si>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</si>
  <si>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</si>
  <si>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</si>
  <si>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</si>
  <si>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</si>
  <si>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</si>
  <si>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</si>
  <si>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</si>
  <si>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</si>
  <si>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</si>
  <si>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</si>
  <si>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</si>
  <si>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</si>
  <si>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</si>
  <si>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</si>
  <si>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</si>
  <si>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</si>
  <si>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</si>
  <si>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</si>
  <si>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</si>
  <si>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</si>
  <si>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</si>
  <si>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</si>
  <si>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</si>
  <si>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</si>
  <si>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</si>
  <si>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</si>
  <si>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</si>
  <si>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</si>
  <si>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</si>
  <si>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</si>
  <si>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</si>
  <si>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</si>
  <si>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</si>
  <si>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</si>
  <si>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</si>
  <si>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</si>
  <si>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</si>
  <si>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</si>
  <si>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</si>
  <si>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</si>
  <si>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</si>
  <si>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</si>
  <si>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</si>
  <si>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</si>
  <si>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</si>
  <si>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</si>
  <si>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</si>
  <si>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</si>
  <si>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</si>
  <si>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</si>
  <si>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</si>
  <si>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</si>
  <si>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</si>
  <si>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</si>
  <si>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</si>
  <si>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</si>
  <si>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</si>
  <si>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</si>
  <si>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</si>
  <si>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</si>
  <si>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</si>
  <si>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</si>
  <si>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</si>
  <si>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</si>
  <si>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</si>
  <si>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</si>
  <si>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</si>
  <si>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</si>
  <si>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</si>
  <si>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</si>
  <si>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</si>
  <si>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</si>
  <si>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</si>
  <si>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</si>
  <si>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</si>
  <si>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</si>
  <si>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</si>
  <si>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</si>
  <si>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</si>
  <si>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</si>
  <si>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</si>
  <si>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</si>
  <si>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</si>
  <si>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</si>
  <si>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</si>
  <si>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</si>
  <si>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</si>
  <si>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</si>
  <si>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</si>
  <si>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</si>
  <si>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</si>
  <si>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</si>
  <si>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</si>
  <si>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</si>
  <si>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</si>
  <si>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</si>
  <si>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</si>
  <si>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</si>
  <si>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</si>
  <si>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</si>
  <si>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</si>
  <si>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</si>
  <si>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</si>
  <si>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</si>
  <si>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</si>
  <si>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</si>
  <si>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</si>
  <si>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</si>
  <si>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</si>
  <si>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</si>
  <si>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</si>
  <si>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</si>
  <si>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</si>
  <si>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</si>
  <si>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</si>
  <si>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</si>
  <si>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</si>
  <si>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</si>
  <si>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</si>
  <si>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</si>
  <si>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</si>
  <si>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</si>
  <si>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</si>
  <si>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</si>
  <si>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</si>
  <si>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</si>
  <si>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</si>
  <si>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</si>
  <si>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</si>
  <si>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</si>
  <si>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</si>
  <si>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</si>
  <si>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</si>
  <si>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</si>
  <si>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</si>
  <si>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</si>
  <si>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</si>
  <si>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</si>
  <si>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</si>
  <si>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</si>
  <si>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</si>
  <si>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</si>
  <si>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</si>
  <si>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</si>
  <si>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</si>
  <si>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</si>
  <si>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</si>
  <si>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</si>
  <si>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</si>
  <si>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</si>
  <si>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</si>
  <si>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</si>
  <si>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</si>
  <si>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</si>
  <si>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</si>
  <si>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</si>
  <si>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</si>
  <si>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</si>
  <si>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</si>
  <si>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</si>
  <si>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</si>
  <si>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</si>
  <si>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</si>
  <si>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</si>
  <si>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</si>
  <si>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</si>
  <si>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</si>
  <si>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</si>
  <si>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</si>
  <si>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</si>
  <si>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</si>
  <si>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</si>
  <si>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</si>
  <si>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</si>
  <si>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</si>
  <si>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</si>
  <si>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</si>
  <si>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</si>
  <si>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</si>
  <si>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</si>
  <si>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</si>
  <si>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</si>
  <si>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</si>
  <si>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</si>
  <si>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</si>
  <si>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</si>
  <si>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</si>
  <si>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</si>
  <si>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</si>
  <si>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</si>
  <si>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</si>
  <si>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</si>
  <si>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</si>
  <si>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</si>
  <si>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</si>
  <si>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</si>
  <si>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</si>
  <si>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</si>
  <si>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</si>
  <si>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</si>
  <si>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</si>
  <si>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</si>
  <si>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</si>
  <si>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</si>
  <si>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</si>
  <si>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</si>
  <si>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</si>
  <si>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</si>
  <si>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</si>
  <si>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</si>
  <si>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</si>
  <si>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</si>
  <si>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</si>
  <si>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</si>
  <si>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</si>
  <si>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</si>
  <si>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</si>
  <si>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</si>
  <si>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</si>
  <si>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</si>
  <si>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</si>
  <si>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</si>
  <si>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</si>
  <si>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</si>
  <si>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</si>
  <si>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</si>
  <si>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</si>
  <si>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</si>
  <si>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</si>
  <si>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</si>
  <si>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</si>
  <si>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</si>
  <si>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</si>
  <si>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</si>
  <si>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</si>
  <si>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</si>
  <si>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</si>
  <si>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</si>
  <si>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</si>
  <si>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</si>
  <si>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</si>
  <si>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</si>
  <si>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</si>
  <si>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</si>
  <si>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</si>
  <si>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</si>
  <si>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</si>
  <si>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</si>
  <si>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</si>
  <si>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</si>
  <si>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</si>
  <si>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</si>
  <si>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</si>
  <si>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</si>
  <si>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</si>
  <si>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</si>
  <si>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</si>
  <si>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</si>
  <si>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</si>
  <si>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</si>
  <si>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</si>
  <si>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</si>
  <si>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</si>
  <si>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</si>
  <si>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</si>
  <si>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</si>
  <si>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</si>
  <si>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</si>
  <si>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</si>
  <si>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</si>
  <si>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</si>
  <si>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</si>
  <si>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</si>
  <si>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</si>
  <si>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</si>
  <si>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</si>
  <si>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</si>
  <si>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</si>
  <si>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</si>
  <si>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</si>
  <si>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</si>
  <si>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</si>
  <si>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</si>
  <si>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</si>
  <si>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</si>
  <si>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</si>
  <si>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</si>
  <si>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</si>
  <si>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</si>
  <si>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</si>
  <si>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</si>
  <si>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</si>
  <si>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</si>
  <si>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</si>
  <si>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</si>
  <si>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</si>
  <si>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</si>
  <si>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</si>
  <si>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</si>
  <si>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</si>
  <si>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</si>
  <si>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</si>
  <si>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</si>
  <si>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</si>
  <si>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</si>
  <si>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</si>
  <si>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</si>
  <si>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</si>
  <si>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</si>
  <si>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</si>
  <si>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</si>
  <si>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</si>
  <si>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</si>
  <si>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</si>
  <si>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</si>
  <si>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</si>
  <si>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</si>
  <si>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</si>
  <si>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</si>
  <si>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</si>
  <si>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</si>
  <si>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</si>
  <si>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</si>
  <si>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</si>
  <si>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</si>
  <si>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</si>
  <si>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</si>
  <si>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</si>
  <si>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</si>
  <si>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</si>
  <si>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</si>
  <si>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</si>
  <si>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</si>
  <si>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</si>
  <si>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</si>
  <si>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</si>
  <si>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</si>
  <si>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</si>
  <si>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</si>
  <si>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</si>
  <si>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</si>
  <si>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</si>
  <si>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</si>
  <si>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</si>
  <si>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</si>
  <si>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</si>
  <si>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</si>
  <si>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</si>
  <si>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</si>
  <si>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</si>
  <si>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</si>
  <si>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</si>
  <si>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</si>
  <si>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</si>
  <si>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</si>
  <si>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</si>
  <si>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</si>
  <si>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</si>
  <si>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</si>
  <si>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</si>
  <si>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</si>
  <si>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</si>
  <si>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</si>
  <si>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</si>
  <si>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</si>
  <si>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</si>
  <si>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</si>
  <si>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</si>
  <si>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</si>
  <si>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</si>
  <si>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</si>
  <si>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</si>
  <si>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</si>
  <si>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</si>
  <si>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</si>
  <si>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</si>
  <si>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</si>
  <si>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</si>
  <si>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</si>
  <si>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</si>
  <si>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</si>
  <si>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</si>
  <si>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</si>
  <si>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</si>
  <si>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</si>
  <si>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</si>
  <si>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</si>
  <si>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</si>
  <si>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</si>
  <si>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</si>
  <si>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</si>
  <si>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</si>
  <si>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</si>
  <si>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</si>
  <si>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</si>
  <si>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</si>
  <si>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</si>
  <si>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</si>
  <si>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</si>
  <si>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</si>
  <si>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</si>
  <si>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</si>
  <si>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</si>
  <si>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</si>
  <si>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</si>
  <si>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</si>
  <si>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</si>
  <si>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</si>
  <si>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</si>
  <si>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</si>
  <si>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</si>
  <si>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</si>
  <si>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</si>
  <si>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</si>
  <si>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</si>
  <si>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</si>
  <si>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</si>
  <si>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</si>
  <si>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</si>
  <si>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</si>
  <si>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</si>
  <si>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</si>
  <si>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</si>
  <si>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</si>
  <si>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</si>
  <si>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</si>
  <si>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</si>
  <si>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</si>
  <si>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</si>
  <si>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</si>
  <si>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</si>
  <si>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</si>
  <si>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</si>
  <si>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</si>
  <si>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</si>
  <si>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</si>
  <si>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</si>
  <si>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</si>
  <si>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</si>
  <si>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</si>
  <si>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</si>
  <si>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</si>
  <si>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</si>
  <si>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</si>
  <si>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</si>
  <si>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</si>
  <si>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</si>
  <si>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</si>
  <si>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</si>
  <si>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</si>
  <si>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</si>
  <si>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</si>
  <si>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</si>
  <si>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</si>
  <si>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</si>
  <si>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</si>
  <si>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</si>
  <si>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</si>
  <si>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</si>
  <si>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</si>
  <si>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</si>
  <si>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</si>
  <si>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</si>
  <si>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</si>
  <si>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</si>
  <si>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</si>
  <si>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</si>
  <si>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</si>
  <si>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</si>
  <si>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</si>
  <si>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</si>
  <si>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</si>
  <si>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</si>
  <si>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</si>
  <si>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</si>
  <si>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</si>
  <si>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</si>
  <si>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</si>
  <si>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</si>
  <si>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</si>
  <si>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</si>
  <si>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</si>
  <si>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</si>
  <si>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</si>
  <si>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</si>
  <si>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</si>
  <si>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</si>
  <si>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</si>
  <si>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</si>
  <si>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</si>
  <si>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</si>
  <si>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</si>
  <si>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</si>
  <si>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</si>
  <si>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</si>
  <si>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</si>
  <si>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</si>
  <si>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</si>
  <si>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</si>
  <si>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</si>
  <si>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</si>
  <si>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</si>
  <si>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</si>
  <si>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</si>
  <si>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</si>
  <si>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</si>
  <si>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</si>
  <si>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</si>
  <si>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</si>
  <si>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</si>
  <si>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</si>
  <si>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</si>
  <si>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</si>
  <si>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</si>
  <si>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</si>
  <si>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</si>
  <si>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</si>
  <si>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</si>
  <si>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</si>
  <si>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</si>
  <si>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</si>
  <si>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</si>
  <si>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</si>
  <si>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</si>
  <si>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</si>
  <si>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</si>
  <si>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</si>
  <si>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</si>
  <si>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</si>
  <si>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</si>
  <si>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</si>
  <si>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</si>
  <si>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</si>
  <si>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</si>
  <si>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</si>
  <si>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</si>
  <si>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</si>
  <si>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</si>
  <si>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</si>
  <si>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</si>
  <si>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</si>
  <si>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</si>
  <si>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</si>
  <si>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</si>
  <si>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</si>
  <si>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</si>
  <si>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</si>
  <si>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</si>
  <si>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</si>
  <si>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</si>
  <si>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</si>
  <si>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</si>
  <si>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</si>
  <si>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</si>
  <si>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</si>
  <si>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</si>
  <si>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</si>
  <si>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</si>
  <si>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</si>
  <si>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</si>
  <si>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</si>
  <si>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</si>
  <si>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</si>
  <si>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</si>
  <si>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</si>
  <si>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</si>
  <si>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</si>
  <si>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</si>
  <si>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</si>
  <si>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</si>
  <si>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</si>
  <si>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</si>
  <si>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</si>
  <si>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</si>
  <si>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</si>
  <si>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</si>
  <si>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</si>
  <si>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</si>
  <si>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</si>
  <si>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</si>
  <si>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</si>
  <si>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</si>
  <si>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</si>
  <si>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</si>
  <si>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</si>
  <si>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</si>
  <si>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</si>
  <si>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</si>
  <si>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</si>
  <si>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</si>
  <si>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</si>
  <si>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</si>
  <si>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</si>
  <si>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</si>
  <si>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</si>
  <si>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</si>
  <si>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</si>
  <si>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</si>
  <si>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</si>
  <si>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</si>
  <si>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</si>
  <si>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</si>
  <si>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</si>
  <si>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</si>
  <si>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</si>
  <si>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</si>
  <si>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</si>
  <si>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</si>
  <si>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</si>
  <si>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</si>
  <si>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</si>
  <si>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</si>
  <si>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</si>
  <si>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</si>
  <si>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</si>
  <si>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</si>
  <si>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</si>
  <si>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</si>
  <si>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</si>
  <si>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</si>
  <si>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</si>
  <si>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</si>
  <si>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</si>
  <si>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</si>
  <si>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</si>
  <si>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</si>
  <si>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</si>
  <si>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</si>
  <si>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</si>
  <si>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</si>
  <si>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</si>
  <si>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</si>
  <si>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</si>
  <si>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</si>
  <si>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</si>
  <si>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</si>
  <si>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</si>
  <si>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</si>
  <si>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</si>
  <si>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</si>
  <si>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</si>
  <si>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</si>
  <si>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</si>
  <si>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</si>
  <si>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</si>
  <si>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</si>
  <si>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</si>
  <si>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</si>
  <si>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</si>
  <si>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</si>
  <si>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</si>
  <si>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</si>
  <si>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</si>
  <si>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</si>
  <si>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</si>
  <si>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</si>
  <si>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</si>
  <si>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</si>
  <si>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</si>
  <si>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</si>
  <si>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</si>
  <si>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</si>
  <si>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</si>
  <si>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</si>
  <si>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</si>
  <si>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</si>
  <si>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</si>
  <si>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</si>
  <si>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</si>
  <si>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</si>
  <si>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</si>
  <si>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</si>
  <si>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</si>
  <si>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</si>
  <si>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</si>
  <si>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</si>
  <si>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</si>
  <si>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</si>
  <si>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</si>
  <si>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</si>
  <si>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</si>
  <si>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</si>
  <si>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</si>
  <si>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</si>
  <si>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</si>
  <si>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</si>
  <si>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</si>
  <si>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</si>
  <si>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</si>
  <si>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</si>
  <si>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</si>
  <si>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</si>
  <si>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</si>
  <si>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</si>
  <si>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</si>
  <si>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</si>
  <si>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</si>
  <si>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</si>
  <si>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</si>
  <si>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</si>
  <si>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</si>
  <si>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</si>
  <si>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</si>
  <si>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</si>
  <si>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</si>
  <si>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</si>
  <si>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</si>
  <si>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</si>
  <si>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</si>
  <si>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</si>
  <si>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</si>
  <si>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</si>
  <si>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</si>
  <si>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</si>
  <si>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</si>
  <si>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</si>
  <si>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</si>
  <si>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</si>
  <si>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</si>
  <si>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</si>
  <si>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</si>
  <si>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</si>
  <si>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</si>
  <si>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</si>
  <si>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</si>
  <si>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</si>
  <si>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</si>
  <si>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</si>
  <si>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</si>
  <si>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</si>
  <si>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</si>
  <si>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</si>
  <si>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</si>
  <si>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</si>
  <si>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</si>
  <si>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</si>
  <si>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</si>
  <si>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</si>
  <si>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</si>
  <si>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</si>
  <si>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</si>
  <si>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</si>
  <si>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</si>
  <si>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</si>
  <si>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</si>
  <si>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</si>
  <si>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</si>
  <si>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</si>
  <si>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</si>
  <si>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</si>
  <si>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</si>
  <si>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</si>
  <si>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</si>
  <si>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</si>
  <si>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</si>
  <si>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</si>
  <si>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</si>
  <si>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</si>
  <si>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</si>
  <si>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</si>
  <si>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</si>
  <si>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</si>
  <si>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</si>
  <si>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</si>
  <si>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</si>
  <si>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</si>
  <si>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</si>
  <si>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</si>
  <si>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</si>
  <si>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</si>
  <si>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</si>
  <si>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</si>
  <si>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</si>
  <si>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</si>
  <si>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</si>
  <si>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</si>
  <si>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</si>
  <si>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</si>
  <si>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</si>
  <si>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</si>
  <si>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</si>
  <si>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</si>
  <si>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</si>
  <si>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</si>
  <si>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</si>
  <si>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</si>
  <si>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</si>
  <si>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</si>
  <si>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</si>
  <si>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</si>
  <si>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</si>
  <si>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</si>
  <si>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</si>
  <si>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</si>
  <si>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</si>
  <si>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</si>
  <si>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</si>
  <si>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</si>
  <si>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</si>
  <si>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</si>
  <si>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</si>
  <si>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</si>
  <si>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</si>
  <si>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</si>
  <si>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</si>
  <si>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</si>
  <si>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</si>
  <si>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</si>
  <si>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</si>
  <si>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</si>
  <si>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</si>
  <si>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</si>
  <si>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</si>
  <si>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</si>
  <si>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</si>
  <si>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</si>
  <si>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</si>
  <si>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</si>
  <si>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</si>
  <si>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</si>
  <si>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</si>
  <si>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</si>
  <si>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</si>
  <si>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</si>
  <si>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</si>
  <si>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</si>
  <si>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</si>
  <si>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</si>
  <si>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</si>
  <si>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</si>
  <si>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</si>
  <si>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</si>
  <si>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</si>
  <si>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</si>
  <si>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</si>
  <si>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</si>
  <si>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</si>
  <si>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</si>
  <si>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</si>
  <si>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</si>
  <si>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</si>
  <si>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</si>
  <si>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</si>
  <si>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</si>
  <si>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</si>
  <si>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</si>
  <si>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</si>
  <si>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</si>
  <si>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</si>
  <si>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</si>
  <si>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</si>
  <si>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</si>
  <si>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</si>
  <si>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</si>
  <si>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</si>
  <si>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</si>
  <si>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</si>
  <si>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</si>
  <si>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</si>
  <si>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</si>
  <si>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</si>
  <si>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</si>
  <si>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</si>
  <si>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</si>
  <si>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</si>
  <si>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</si>
  <si>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</si>
  <si>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</si>
  <si>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</si>
  <si>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</si>
  <si>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</si>
  <si>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</si>
  <si>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</si>
  <si>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</si>
  <si>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</si>
  <si>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</si>
  <si>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</si>
  <si>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</si>
  <si>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</si>
  <si>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</si>
  <si>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</si>
  <si>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</si>
  <si>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</si>
  <si>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</si>
  <si>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</si>
  <si>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</si>
  <si>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</si>
  <si>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</si>
  <si>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</si>
  <si>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</si>
  <si>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</si>
  <si>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</si>
  <si>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</si>
  <si>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</si>
  <si>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</si>
  <si>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</si>
  <si>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</si>
  <si>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</si>
  <si>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</si>
  <si>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</si>
  <si>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</si>
  <si>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</si>
  <si>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</si>
  <si>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</si>
  <si>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</si>
  <si>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</si>
  <si>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</si>
  <si>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</si>
  <si>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</si>
  <si>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</si>
  <si>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</si>
  <si>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</si>
  <si>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</si>
  <si>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</si>
  <si>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</si>
  <si>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</si>
  <si>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</si>
  <si>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</si>
  <si>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</si>
  <si>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</si>
  <si>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</si>
  <si>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</si>
  <si>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</si>
  <si>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</si>
  <si>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</si>
  <si>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</si>
  <si>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</si>
  <si>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</si>
  <si>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</si>
  <si>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</si>
  <si>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</si>
  <si>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</si>
  <si>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</si>
  <si>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</si>
  <si>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</si>
  <si>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</si>
  <si>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</si>
  <si>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</si>
  <si>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</si>
  <si>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</si>
  <si>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</si>
  <si>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</si>
  <si>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</si>
  <si>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</si>
  <si>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</si>
  <si>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</si>
  <si>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</si>
  <si>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</si>
  <si>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</si>
  <si>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</si>
  <si>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</si>
  <si>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</si>
  <si>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</si>
  <si>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</si>
  <si>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</si>
  <si>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</si>
  <si>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</si>
  <si>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</si>
  <si>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</si>
  <si>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</si>
  <si>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</si>
  <si>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</si>
  <si>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</si>
  <si>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</si>
  <si>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</si>
  <si>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</si>
  <si>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</si>
  <si>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</si>
  <si>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</si>
  <si>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</si>
  <si>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</si>
  <si>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</si>
  <si>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</si>
  <si>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</si>
  <si>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</si>
  <si>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</si>
  <si>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</si>
  <si>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</si>
  <si>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</si>
  <si>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</si>
  <si>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</si>
  <si>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</si>
  <si>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</si>
  <si>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</si>
  <si>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</si>
  <si>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</si>
  <si>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</si>
  <si>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</si>
  <si>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</si>
  <si>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</si>
  <si>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</si>
  <si>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</si>
  <si>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</si>
  <si>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</si>
  <si>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</si>
  <si>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</si>
  <si>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</si>
  <si>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</si>
  <si>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</si>
  <si>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</si>
  <si>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</si>
  <si>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</si>
  <si>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</si>
  <si>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</si>
  <si>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</si>
  <si>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</si>
  <si>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</si>
  <si>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</si>
  <si>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</si>
  <si>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</si>
  <si>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</si>
  <si>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</si>
  <si>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</si>
  <si>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</si>
  <si>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</si>
  <si>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</si>
  <si>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</si>
  <si>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</si>
  <si>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</si>
  <si>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</si>
  <si>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</si>
  <si>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</si>
  <si>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</si>
  <si>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</si>
  <si>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</si>
  <si>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</si>
  <si>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</si>
  <si>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</si>
  <si>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</si>
  <si>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</si>
  <si>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</si>
  <si>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</si>
  <si>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</si>
  <si>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</si>
  <si>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</si>
  <si>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</si>
  <si>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</si>
  <si>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</si>
  <si>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</si>
  <si>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</si>
  <si>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</si>
  <si>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</si>
  <si>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</si>
  <si>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</si>
  <si>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</si>
  <si>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</si>
  <si>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</si>
  <si>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</si>
  <si>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</si>
  <si>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</si>
  <si>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</si>
  <si>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</si>
  <si>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</si>
  <si>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</si>
  <si>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</si>
  <si>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</si>
  <si>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</si>
  <si>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</si>
  <si>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</si>
  <si>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</si>
  <si>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</si>
  <si>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</si>
  <si>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</si>
  <si>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</si>
  <si>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</si>
  <si>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</si>
  <si>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</si>
  <si>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</si>
  <si>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</si>
  <si>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</si>
  <si>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</si>
  <si>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</si>
  <si>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</si>
  <si>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</si>
  <si>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</si>
  <si>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</si>
  <si>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</si>
  <si>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</si>
  <si>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</si>
  <si>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</si>
  <si>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</si>
  <si>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</si>
  <si>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</si>
  <si>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</si>
  <si>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</si>
  <si>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</si>
  <si>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</si>
  <si>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</si>
  <si>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</si>
  <si>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</si>
  <si>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</si>
  <si>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</si>
  <si>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</si>
  <si>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</si>
  <si>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</si>
  <si>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</si>
  <si>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</si>
  <si>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</si>
  <si>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</si>
  <si>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</si>
  <si>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</si>
  <si>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</si>
  <si>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</si>
  <si>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</si>
  <si>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</si>
  <si>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</si>
  <si>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</si>
  <si>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</si>
  <si>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</si>
  <si>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</si>
  <si>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</si>
  <si>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</si>
  <si>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</si>
  <si>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</si>
  <si>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</si>
  <si>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</si>
  <si>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</si>
  <si>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</si>
  <si>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</si>
  <si>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</si>
  <si>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</si>
  <si>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</si>
  <si>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</si>
  <si>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</si>
  <si>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</si>
  <si>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</si>
  <si>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</si>
  <si>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</si>
  <si>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</si>
  <si>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</si>
  <si>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</si>
  <si>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</si>
  <si>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</si>
  <si>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</si>
  <si>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</si>
  <si>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</si>
  <si>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</si>
  <si>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</si>
  <si>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</si>
  <si>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</si>
  <si>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</si>
  <si>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</si>
  <si>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</si>
  <si>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</si>
  <si>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</si>
  <si>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</si>
  <si>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</si>
  <si>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</si>
  <si>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</si>
  <si>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</si>
  <si>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</si>
  <si>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</si>
  <si>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</si>
  <si>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</si>
  <si>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</si>
  <si>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</si>
  <si>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</si>
  <si>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</si>
  <si>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</si>
  <si>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</si>
  <si>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</si>
  <si>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</si>
  <si>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</si>
  <si>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</si>
  <si>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</si>
  <si>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</si>
  <si>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</si>
  <si>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</si>
  <si>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</si>
  <si>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</si>
  <si>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</si>
  <si>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</si>
  <si>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</si>
  <si>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</si>
  <si>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</si>
  <si>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</si>
  <si>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</si>
  <si>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</si>
  <si>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</si>
  <si>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</si>
  <si>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</si>
  <si>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</si>
  <si>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</si>
  <si>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</si>
  <si>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</si>
  <si>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</si>
  <si>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</si>
  <si>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</si>
  <si>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</si>
  <si>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</si>
  <si>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</si>
  <si>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</si>
  <si>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</si>
  <si>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</si>
  <si>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</si>
  <si>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</si>
  <si>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</si>
  <si>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</si>
  <si>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</si>
  <si>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</si>
  <si>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</si>
  <si>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</si>
  <si>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</si>
  <si>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</si>
  <si>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</si>
  <si>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</si>
  <si>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</si>
  <si>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</si>
  <si>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</si>
  <si>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</si>
  <si>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</si>
  <si>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</si>
  <si>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</si>
  <si>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</si>
  <si>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</si>
  <si>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</si>
  <si>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</si>
  <si>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</si>
  <si>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</si>
  <si>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</si>
  <si>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</si>
  <si>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</si>
  <si>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</si>
  <si>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</si>
  <si>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</si>
  <si>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</si>
  <si>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</si>
  <si>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</si>
  <si>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</si>
  <si>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</si>
  <si>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</si>
  <si>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</si>
  <si>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</si>
  <si>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</si>
  <si>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</si>
  <si>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</si>
  <si>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</si>
  <si>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</si>
  <si>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</si>
  <si>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</si>
  <si>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</si>
  <si>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</si>
  <si>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</si>
  <si>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</si>
  <si>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</si>
  <si>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</si>
  <si>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</si>
  <si>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</si>
  <si>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</si>
  <si>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</si>
  <si>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</si>
  <si>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</si>
  <si>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</si>
  <si>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</si>
  <si>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</si>
  <si>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</si>
  <si>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</si>
  <si>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</si>
  <si>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</si>
  <si>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</si>
  <si>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</si>
  <si>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</si>
  <si>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</si>
  <si>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</si>
  <si>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</si>
  <si>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</si>
  <si>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</si>
  <si>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</si>
  <si>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</si>
  <si>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</si>
  <si>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</si>
  <si>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</si>
  <si>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</si>
  <si>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</si>
  <si>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</si>
  <si>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</si>
  <si>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</si>
  <si>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</si>
  <si>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</si>
  <si>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</si>
  <si>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</si>
  <si>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</si>
  <si>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</si>
  <si>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</si>
  <si>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</si>
  <si>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</si>
  <si>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</si>
  <si>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</si>
  <si>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</si>
  <si>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</si>
  <si>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</si>
  <si>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</si>
  <si>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</si>
  <si>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</si>
  <si>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</si>
  <si>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</si>
  <si>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</si>
  <si>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</si>
  <si>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</si>
  <si>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</si>
  <si>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</si>
  <si>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</si>
  <si>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</si>
  <si>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</si>
  <si>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</si>
  <si>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</si>
  <si>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</si>
  <si>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</si>
  <si>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</si>
  <si>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</si>
  <si>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</si>
  <si>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</si>
  <si>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</si>
  <si>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</si>
  <si>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</si>
  <si>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</si>
  <si>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</si>
  <si>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</si>
  <si>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</si>
  <si>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</si>
  <si>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</si>
  <si>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</si>
  <si>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</si>
  <si>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</si>
  <si>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</si>
  <si>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</si>
  <si>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</si>
  <si>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</si>
  <si>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</si>
  <si>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</si>
  <si>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</si>
  <si>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</si>
  <si>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</si>
  <si>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</si>
  <si>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</si>
  <si>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</si>
  <si>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</si>
  <si>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</si>
  <si>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</si>
  <si>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</si>
  <si>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</si>
  <si>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</si>
  <si>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</si>
  <si>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</si>
  <si>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</si>
  <si>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</si>
  <si>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</si>
  <si>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</si>
  <si>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</si>
  <si>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</si>
  <si>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</si>
  <si>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</si>
  <si>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</si>
  <si>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</si>
  <si>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</si>
  <si>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</si>
  <si>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</si>
  <si>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</si>
  <si>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</si>
  <si>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</si>
  <si>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</si>
  <si>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</si>
  <si>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</si>
  <si>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</si>
  <si>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</si>
  <si>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</si>
  <si>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</si>
  <si>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</si>
  <si>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</si>
  <si>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</si>
  <si>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</si>
  <si>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</si>
  <si>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</si>
  <si>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</si>
  <si>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</si>
  <si>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</si>
  <si>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</si>
  <si>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</si>
  <si>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</si>
  <si>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</si>
  <si>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</si>
  <si>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</si>
  <si>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</si>
  <si>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</si>
  <si>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</si>
  <si>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</si>
  <si>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</si>
  <si>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</si>
  <si>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</si>
  <si>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</si>
  <si>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</si>
  <si>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</si>
  <si>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</si>
  <si>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</si>
  <si>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</si>
  <si>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</si>
  <si>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</si>
  <si>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</si>
  <si>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</si>
  <si>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</si>
  <si>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</si>
  <si>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</si>
  <si>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</si>
  <si>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</si>
  <si>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</si>
  <si>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</si>
  <si>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</si>
  <si>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</si>
  <si>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</si>
  <si>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</si>
  <si>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</si>
  <si>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</si>
  <si>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</si>
  <si>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</si>
  <si>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</si>
  <si>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</si>
  <si>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</si>
  <si>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</si>
  <si>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</si>
  <si>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</si>
  <si>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</si>
  <si>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</si>
  <si>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</si>
  <si>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</si>
  <si>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</si>
  <si>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</si>
  <si>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</si>
  <si>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</si>
  <si>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</si>
  <si>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</si>
  <si>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</si>
  <si>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</si>
  <si>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</si>
  <si>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</si>
  <si>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</si>
  <si>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</si>
  <si>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</si>
  <si>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</si>
  <si>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</si>
  <si>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</si>
  <si>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</si>
  <si>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</si>
  <si>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</si>
  <si>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</si>
  <si>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</si>
  <si>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</si>
  <si>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</si>
  <si>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</si>
  <si>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</si>
  <si>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</si>
  <si>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</si>
  <si>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</si>
  <si>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</si>
  <si>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</si>
  <si>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</si>
  <si>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</si>
  <si>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</si>
  <si>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</si>
  <si>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</si>
  <si>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</si>
  <si>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</si>
  <si>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</si>
  <si>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</si>
  <si>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</si>
  <si>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</si>
  <si>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</si>
  <si>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</si>
  <si>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</si>
  <si>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</si>
  <si>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</si>
  <si>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</si>
  <si>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</si>
  <si>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</si>
  <si>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</si>
  <si>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</si>
  <si>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</si>
  <si>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</si>
  <si>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</si>
  <si>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</si>
  <si>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</si>
  <si>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</si>
  <si>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</si>
  <si>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</si>
  <si>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</si>
  <si>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</si>
  <si>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</si>
  <si>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</si>
  <si>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</si>
  <si>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</si>
  <si>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</si>
  <si>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</si>
  <si>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</si>
  <si>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</si>
  <si>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</si>
  <si>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</si>
  <si>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</si>
  <si>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</si>
  <si>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</si>
  <si>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</si>
  <si>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</si>
  <si>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</si>
  <si>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</si>
  <si>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</si>
  <si>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</si>
  <si>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</si>
  <si>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</si>
  <si>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</si>
  <si>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</si>
  <si>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</si>
  <si>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</si>
  <si>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</si>
  <si>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</si>
  <si>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</si>
  <si>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</si>
  <si>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</si>
  <si>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</si>
  <si>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</si>
  <si>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</si>
  <si>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</si>
  <si>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</si>
  <si>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</si>
  <si>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</si>
  <si>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</si>
  <si>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</si>
  <si>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</si>
  <si>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</si>
  <si>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</si>
  <si>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</si>
  <si>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</si>
  <si>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</si>
  <si>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</si>
  <si>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</si>
  <si>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</si>
  <si>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</si>
  <si>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</si>
  <si>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</si>
  <si>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</si>
  <si>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</si>
  <si>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</si>
  <si>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</si>
  <si>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</si>
  <si>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</si>
  <si>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</si>
  <si>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</si>
  <si>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</si>
  <si>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</si>
  <si>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</si>
  <si>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</si>
  <si>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</si>
  <si>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</si>
  <si>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</si>
  <si>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</si>
  <si>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</si>
  <si>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</si>
  <si>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</si>
  <si>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</si>
  <si>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</si>
  <si>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</si>
  <si>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</si>
  <si>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</si>
  <si>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</si>
  <si>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</si>
  <si>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</si>
  <si>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</si>
  <si>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</si>
  <si>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</si>
  <si>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</si>
  <si>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</si>
  <si>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</si>
  <si>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</si>
  <si>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</si>
  <si>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</si>
  <si>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</si>
  <si>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</si>
  <si>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</si>
  <si>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</si>
  <si>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</si>
  <si>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</si>
  <si>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</si>
  <si>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</si>
  <si>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</si>
  <si>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</si>
  <si>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</si>
  <si>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</si>
  <si>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</si>
  <si>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</si>
  <si>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</si>
  <si>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</si>
  <si>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</si>
  <si>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</si>
  <si>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</si>
  <si>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</si>
  <si>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</si>
  <si>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</si>
  <si>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</si>
  <si>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</si>
  <si>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</si>
  <si>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</si>
  <si>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</si>
  <si>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</si>
  <si>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</si>
  <si>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</si>
  <si>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</si>
  <si>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</si>
  <si>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</si>
  <si>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</si>
  <si>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</si>
  <si>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</si>
  <si>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</si>
  <si>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</si>
  <si>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</si>
  <si>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</si>
  <si>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</si>
  <si>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</si>
  <si>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</si>
  <si>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</si>
  <si>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</si>
  <si>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</si>
  <si>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</si>
  <si>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</si>
  <si>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</si>
  <si>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</si>
  <si>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</si>
  <si>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</si>
  <si>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</si>
  <si>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</si>
  <si>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</si>
  <si>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</si>
  <si>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</si>
  <si>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</si>
  <si>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</si>
  <si>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</si>
  <si>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</si>
  <si>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</si>
  <si>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</si>
  <si>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</si>
  <si>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</si>
  <si>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</si>
  <si>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</si>
  <si>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</si>
  <si>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</si>
  <si>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</si>
  <si>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</si>
  <si>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</si>
  <si>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</si>
  <si>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</si>
  <si>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</si>
  <si>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</si>
  <si>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</si>
  <si>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</si>
  <si>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</si>
  <si>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</si>
  <si>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</si>
  <si>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</si>
  <si>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</si>
  <si>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</si>
  <si>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</si>
  <si>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</si>
  <si>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</si>
  <si>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</si>
  <si>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</si>
  <si>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</si>
  <si>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</si>
  <si>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</si>
  <si>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</si>
  <si>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</si>
  <si>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</si>
  <si>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</si>
  <si>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</si>
  <si>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</si>
  <si>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</si>
  <si>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</si>
  <si>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</si>
  <si>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</si>
  <si>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</si>
  <si>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</si>
  <si>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</si>
  <si>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</si>
  <si>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</si>
  <si>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</si>
  <si>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</si>
  <si>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</si>
  <si>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</si>
  <si>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</si>
  <si>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</si>
  <si>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</si>
  <si>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</si>
  <si>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</si>
  <si>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</si>
  <si>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</si>
  <si>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</si>
  <si>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</si>
  <si>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</si>
  <si>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</si>
  <si>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</si>
  <si>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</si>
  <si>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</si>
  <si>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</si>
  <si>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</si>
  <si>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</si>
  <si>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</si>
  <si>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</si>
  <si>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</si>
  <si>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</si>
  <si>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</si>
  <si>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</si>
  <si>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</si>
  <si>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</si>
  <si>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</si>
  <si>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</si>
  <si>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</si>
  <si>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</si>
  <si>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</si>
  <si>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</si>
  <si>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</si>
  <si>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</si>
  <si>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</si>
  <si>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</si>
  <si>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</si>
  <si>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</si>
  <si>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</si>
  <si>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</si>
  <si>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</si>
  <si>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</si>
  <si>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</si>
  <si>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</si>
  <si>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</si>
  <si>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</si>
  <si>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</si>
  <si>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</si>
  <si>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</si>
  <si>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</si>
  <si>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</si>
  <si>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</si>
  <si>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</si>
  <si>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</si>
  <si>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</si>
  <si>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</si>
  <si>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</si>
  <si>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</si>
  <si>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</si>
  <si>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</si>
  <si>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</si>
  <si>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</si>
  <si>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</si>
  <si>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</si>
  <si>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</si>
  <si>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</si>
  <si>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</si>
  <si>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</si>
  <si>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</si>
  <si>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</si>
  <si>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</si>
  <si>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</si>
  <si>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</si>
  <si>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</si>
  <si>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</si>
  <si>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</si>
  <si>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</si>
  <si>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</si>
  <si>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</si>
  <si>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</si>
  <si>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</si>
  <si>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</si>
  <si>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</si>
  <si>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</si>
  <si>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</si>
  <si>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</si>
  <si>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</si>
  <si>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</si>
  <si>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</si>
  <si>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</si>
  <si>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</si>
  <si>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</si>
  <si>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</si>
  <si>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</si>
  <si>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</si>
  <si>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</si>
  <si>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</si>
  <si>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</si>
  <si>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</si>
  <si>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</si>
  <si>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</si>
  <si>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</si>
  <si>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</si>
  <si>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</si>
  <si>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</si>
  <si>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</si>
  <si>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</si>
  <si>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</si>
  <si>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</si>
  <si>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</si>
  <si>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</si>
  <si>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</si>
  <si>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</si>
  <si>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</si>
  <si>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</si>
  <si>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</si>
  <si>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</si>
  <si>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</si>
  <si>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</si>
  <si>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</si>
  <si>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</si>
  <si>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</si>
  <si>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</si>
  <si>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</si>
  <si>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</si>
  <si>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</si>
  <si>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</si>
  <si>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</si>
  <si>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</si>
  <si>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</si>
  <si>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</si>
  <si>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</si>
  <si>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</si>
  <si>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</si>
  <si>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</si>
  <si>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</si>
  <si>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</si>
  <si>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</si>
  <si>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</si>
  <si>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</si>
  <si>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</si>
  <si>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</si>
  <si>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</si>
  <si>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</si>
  <si>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</si>
  <si>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</si>
  <si>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</si>
  <si>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</si>
  <si>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</si>
  <si>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</si>
  <si>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</si>
  <si>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</si>
  <si>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</si>
  <si>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</si>
  <si>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</si>
  <si>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</si>
  <si>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</si>
  <si>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</si>
  <si>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</si>
  <si>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</si>
  <si>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</si>
  <si>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</si>
  <si>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</si>
  <si>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</si>
  <si>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</si>
  <si>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</si>
  <si>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</si>
  <si>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</si>
  <si>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</si>
  <si>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</si>
  <si>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</si>
  <si>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</si>
  <si>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</si>
  <si>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</si>
  <si>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</si>
  <si>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</si>
  <si>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</si>
  <si>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</si>
  <si>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</si>
  <si>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</si>
  <si>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</si>
  <si>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</si>
  <si>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</si>
  <si>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</si>
  <si>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</si>
  <si>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</si>
  <si>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</si>
  <si>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</si>
  <si>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</si>
  <si>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</si>
  <si>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</si>
  <si>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</si>
  <si>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</si>
  <si>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</si>
  <si>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</si>
  <si>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</si>
  <si>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</si>
  <si>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</si>
  <si>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</si>
  <si>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</si>
  <si>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</si>
  <si>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</si>
  <si>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</si>
  <si>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</si>
  <si>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</si>
  <si>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</si>
  <si>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</si>
  <si>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</si>
  <si>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</si>
  <si>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</si>
  <si>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</si>
  <si>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</si>
  <si>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</si>
  <si>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</si>
  <si>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</si>
  <si>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</si>
  <si>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</si>
  <si>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</si>
  <si>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</si>
  <si>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</si>
  <si>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</si>
  <si>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</si>
  <si>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</si>
  <si>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</si>
  <si>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</si>
  <si>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</si>
  <si>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</si>
  <si>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</si>
  <si>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</si>
  <si>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</si>
  <si>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</si>
  <si>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</si>
  <si>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</si>
  <si>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</si>
  <si>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</si>
  <si>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</si>
  <si>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</si>
  <si>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</si>
  <si>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</si>
  <si>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</si>
  <si>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</si>
  <si>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</si>
  <si>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</si>
  <si>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</si>
  <si>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</si>
  <si>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</si>
  <si>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</si>
  <si>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</si>
  <si>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</si>
  <si>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</si>
  <si>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</si>
  <si>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</si>
  <si>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</si>
  <si>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</si>
  <si>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</si>
  <si>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</si>
  <si>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</si>
  <si>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</si>
  <si>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</si>
  <si>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</si>
  <si>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</si>
  <si>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</si>
  <si>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</si>
  <si>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</si>
  <si>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</si>
  <si>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</si>
  <si>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</si>
  <si>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</si>
  <si>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</si>
  <si>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</si>
  <si>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</si>
  <si>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</si>
  <si>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</si>
  <si>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</si>
  <si>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</si>
  <si>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</si>
  <si>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</si>
  <si>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</si>
  <si>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</si>
  <si>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</si>
  <si>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</si>
  <si>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</si>
  <si>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</si>
  <si>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</si>
  <si>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</si>
  <si>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</si>
  <si>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</si>
  <si>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</si>
  <si>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</si>
  <si>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</si>
  <si>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</si>
  <si>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</si>
  <si>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</si>
  <si>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</si>
  <si>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</si>
  <si>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</si>
  <si>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</si>
  <si>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</si>
  <si>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</si>
  <si>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</si>
  <si>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</si>
  <si>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</si>
  <si>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</si>
  <si>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</si>
  <si>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</si>
  <si>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</si>
  <si>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</si>
  <si>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</si>
  <si>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</si>
  <si>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</si>
  <si>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</si>
  <si>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</si>
  <si>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</si>
  <si>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</si>
  <si>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</si>
  <si>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</si>
  <si>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</si>
  <si>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</si>
  <si>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</si>
  <si>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</si>
  <si>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</si>
  <si>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</si>
  <si>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</si>
  <si>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</si>
  <si>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</si>
  <si>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</si>
  <si>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</si>
  <si>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</si>
  <si>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</si>
  <si>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</si>
  <si>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</si>
  <si>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</si>
  <si>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</si>
  <si>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</si>
  <si>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</si>
  <si>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</si>
  <si>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</si>
  <si>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</si>
  <si>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</si>
  <si>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</si>
  <si>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</si>
  <si>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</si>
  <si>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</si>
  <si>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</si>
  <si>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</si>
  <si>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</si>
  <si>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</si>
  <si>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</si>
  <si>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</si>
  <si>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</si>
  <si>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</si>
  <si>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</si>
  <si>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</si>
  <si>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</si>
  <si>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</si>
  <si>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</si>
  <si>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</si>
  <si>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</si>
  <si>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</si>
  <si>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</si>
  <si>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</si>
  <si>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</si>
  <si>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</si>
  <si>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</si>
  <si>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</si>
  <si>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</si>
  <si>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</si>
  <si>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</si>
  <si>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</si>
  <si>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</si>
  <si>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</si>
  <si>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</si>
  <si>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</si>
  <si>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</si>
  <si>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</si>
  <si>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</si>
  <si>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</si>
  <si>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</si>
  <si>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</si>
  <si>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</si>
  <si>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</si>
  <si>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</si>
  <si>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</si>
  <si>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</si>
  <si>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</si>
  <si>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</si>
  <si>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</si>
  <si>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</si>
  <si>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</si>
  <si>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</si>
  <si>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</si>
  <si>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</si>
  <si>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</si>
  <si>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</si>
  <si>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</si>
  <si>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</si>
  <si>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</si>
  <si>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</si>
  <si>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</si>
  <si>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</si>
  <si>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</si>
  <si>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</si>
  <si>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</si>
  <si>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</si>
  <si>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</si>
  <si>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</si>
  <si>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</si>
  <si>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</si>
  <si>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</si>
  <si>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</si>
  <si>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</si>
  <si>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</si>
  <si>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</si>
  <si>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</si>
  <si>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</si>
  <si>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</si>
  <si>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</si>
  <si>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</si>
  <si>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</si>
  <si>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</si>
  <si>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</si>
  <si>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</si>
  <si>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</si>
  <si>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</si>
  <si>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</si>
  <si>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</si>
  <si>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</si>
  <si>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</si>
  <si>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</si>
  <si>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</si>
  <si>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</si>
  <si>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</si>
  <si>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</si>
  <si>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</si>
  <si>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</si>
  <si>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</si>
  <si>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</si>
  <si>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</si>
  <si>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</si>
  <si>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</si>
  <si>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</si>
  <si>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</si>
  <si>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</si>
  <si>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</si>
  <si>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</si>
  <si>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</si>
  <si>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</si>
  <si>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</si>
  <si>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</si>
  <si>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</si>
  <si>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</si>
  <si>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</si>
  <si>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</si>
  <si>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</si>
  <si>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</si>
  <si>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</si>
  <si>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</si>
  <si>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</si>
  <si>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</si>
  <si>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</si>
  <si>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</si>
  <si>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</si>
  <si>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</si>
  <si>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</si>
  <si>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</si>
  <si>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</si>
  <si>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</si>
  <si>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</si>
  <si>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</si>
  <si>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</si>
  <si>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</si>
  <si>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</si>
  <si>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</si>
  <si>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</si>
  <si>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</si>
  <si>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</si>
  <si>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</si>
  <si>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</si>
  <si>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</si>
  <si>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</si>
  <si>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</si>
  <si>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</si>
  <si>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</si>
  <si>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</si>
  <si>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</si>
  <si>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</si>
  <si>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</si>
  <si>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</si>
  <si>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</si>
  <si>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</si>
  <si>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</si>
  <si>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</si>
  <si>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</si>
  <si>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</si>
  <si>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</si>
  <si>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</si>
  <si>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</si>
  <si>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</si>
  <si>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</si>
  <si>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</si>
  <si>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</si>
  <si>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</si>
  <si>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</si>
  <si>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</si>
  <si>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</si>
  <si>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</si>
  <si>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</si>
  <si>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</si>
  <si>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</si>
  <si>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</si>
  <si>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</si>
  <si>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</si>
  <si>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</si>
  <si>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</si>
  <si>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</si>
  <si>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</si>
  <si>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</si>
  <si>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</si>
  <si>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</si>
  <si>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</si>
  <si>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</si>
  <si>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</si>
  <si>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</si>
  <si>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</si>
  <si>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</si>
  <si>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</si>
  <si>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</si>
  <si>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</si>
  <si>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</si>
  <si>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</si>
  <si>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</si>
  <si>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</si>
  <si>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</si>
  <si>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</si>
  <si>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</si>
  <si>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</si>
  <si>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</si>
  <si>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</si>
  <si>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</si>
  <si>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</si>
  <si>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</si>
  <si>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</si>
  <si>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</si>
  <si>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</si>
  <si>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</si>
  <si>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</si>
  <si>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</si>
  <si>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</si>
  <si>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</si>
  <si>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</si>
  <si>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</si>
  <si>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</si>
  <si>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</si>
  <si>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</si>
  <si>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</si>
  <si>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</si>
  <si>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</si>
  <si>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</si>
  <si>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</si>
  <si>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</si>
  <si>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</si>
  <si>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</si>
  <si>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</si>
  <si>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</si>
  <si>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</si>
  <si>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</si>
  <si>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</si>
  <si>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</si>
  <si>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</si>
  <si>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</si>
  <si>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</si>
  <si>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</si>
  <si>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</si>
  <si>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</si>
  <si>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</si>
  <si>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</si>
  <si>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</si>
  <si>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</si>
  <si>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</si>
  <si>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</si>
  <si>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</si>
  <si>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</si>
  <si>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</si>
  <si>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</si>
  <si>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</si>
  <si>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</si>
  <si>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</si>
  <si>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</si>
  <si>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</si>
  <si>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</si>
  <si>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</si>
  <si>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</si>
  <si>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</si>
  <si>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</si>
  <si>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</si>
  <si>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</si>
  <si>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</si>
  <si>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</si>
  <si>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</si>
  <si>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</si>
  <si>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</si>
  <si>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</si>
  <si>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</si>
  <si>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</si>
  <si>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</si>
  <si>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</si>
  <si>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</si>
  <si>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</si>
  <si>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</si>
  <si>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</si>
  <si>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</si>
  <si>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</si>
  <si>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</si>
  <si>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</si>
  <si>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</si>
  <si>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</si>
  <si>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</si>
  <si>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</si>
  <si>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</si>
  <si>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</si>
  <si>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</si>
  <si>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</si>
  <si>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</si>
  <si>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</si>
  <si>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</si>
  <si>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</si>
  <si>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</si>
  <si>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</si>
  <si>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</si>
  <si>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</si>
  <si>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</si>
  <si>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</si>
  <si>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</si>
  <si>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</si>
  <si>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</si>
  <si>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</si>
  <si>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</si>
  <si>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</si>
  <si>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</si>
  <si>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</si>
  <si>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</si>
  <si>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</si>
  <si>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</si>
  <si>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</si>
  <si>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</si>
  <si>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</si>
  <si>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</si>
  <si>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</si>
  <si>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</si>
  <si>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</si>
  <si>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</si>
  <si>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</si>
  <si>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</si>
  <si>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</si>
  <si>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</si>
  <si>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</si>
  <si>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</si>
  <si>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</si>
  <si>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</si>
  <si>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</si>
  <si>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</si>
  <si>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</si>
  <si>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</si>
  <si>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</si>
  <si>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</si>
  <si>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</si>
  <si>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</si>
  <si>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</si>
  <si>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</si>
  <si>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</si>
  <si>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</si>
  <si>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</si>
  <si>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</si>
  <si>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</si>
  <si>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</si>
  <si>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</si>
  <si>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</si>
  <si>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</si>
  <si>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</si>
  <si>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</si>
  <si>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</si>
  <si>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</si>
  <si>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</si>
  <si>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</si>
  <si>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</si>
  <si>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</si>
  <si>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</si>
  <si>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</si>
  <si>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</si>
  <si>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</si>
  <si>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</si>
  <si>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</si>
  <si>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</si>
  <si>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</si>
  <si>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</si>
  <si>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</si>
  <si>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</si>
  <si>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</si>
  <si>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</si>
  <si>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</si>
  <si>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</si>
  <si>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</si>
  <si>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</si>
  <si>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</si>
  <si>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</si>
  <si>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</si>
  <si>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</si>
  <si>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</si>
  <si>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</si>
  <si>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</si>
  <si>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</si>
  <si>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</si>
  <si>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</si>
  <si>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</si>
  <si>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</si>
  <si>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</si>
  <si>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</si>
  <si>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</si>
  <si>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</si>
  <si>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</si>
  <si>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</si>
  <si>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</si>
  <si>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</si>
  <si>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</si>
  <si>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</si>
  <si>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</si>
  <si>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</si>
  <si>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</si>
  <si>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</si>
  <si>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</si>
  <si>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</si>
  <si>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</si>
  <si>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</si>
  <si>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</si>
  <si>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</si>
  <si>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</si>
  <si>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</si>
  <si>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</si>
  <si>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</si>
  <si>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</si>
  <si>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</si>
  <si>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</si>
  <si>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</si>
  <si>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</si>
  <si>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</si>
  <si>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</si>
  <si>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</si>
  <si>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</si>
  <si>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</si>
  <si>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</si>
  <si>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</si>
  <si>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</si>
  <si>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</si>
  <si>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</si>
  <si>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</si>
  <si>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</si>
  <si>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</si>
  <si>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</si>
  <si>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</si>
  <si>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</si>
  <si>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</si>
  <si>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</si>
  <si>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</si>
  <si>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</si>
  <si>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</si>
  <si>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</si>
  <si>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</si>
  <si>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</si>
  <si>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</si>
  <si>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</si>
  <si>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</si>
  <si>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</si>
  <si>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</si>
  <si>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</si>
  <si>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</si>
  <si>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</si>
  <si>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</si>
  <si>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</si>
  <si>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</si>
  <si>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</si>
  <si>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</si>
  <si>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</si>
  <si>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</si>
  <si>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</si>
  <si>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</si>
  <si>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</si>
  <si>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</si>
  <si>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</si>
  <si>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</si>
  <si>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</si>
  <si>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</si>
  <si>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</si>
  <si>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</si>
  <si>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</si>
  <si>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</si>
  <si>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</si>
  <si>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</si>
  <si>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</si>
  <si>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</si>
  <si>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</si>
  <si>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</si>
  <si>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</si>
  <si>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</si>
  <si>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</si>
  <si>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</si>
  <si>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</si>
  <si>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</si>
  <si>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</si>
  <si>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</si>
  <si>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</si>
  <si>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</si>
  <si>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</si>
  <si>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</si>
  <si>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</si>
  <si>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</si>
  <si>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</si>
  <si>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</si>
  <si>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</si>
  <si>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</si>
  <si>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</si>
  <si>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</si>
  <si>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</si>
  <si>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</si>
  <si>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</si>
  <si>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</si>
  <si>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</si>
  <si>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</si>
  <si>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</si>
  <si>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</si>
  <si>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</si>
  <si>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</si>
  <si>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</si>
  <si>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</si>
  <si>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</si>
  <si>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</si>
  <si>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</si>
  <si>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</si>
  <si>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</si>
  <si>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</si>
  <si>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</si>
  <si>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</si>
  <si>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</si>
  <si>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</si>
  <si>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</si>
  <si>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</si>
  <si>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</si>
  <si>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</si>
  <si>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</si>
  <si>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</si>
  <si>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</si>
  <si>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</si>
  <si>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</si>
  <si>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</si>
  <si>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</si>
  <si>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</si>
  <si>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</si>
  <si>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</si>
  <si>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</si>
  <si>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</si>
  <si>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</si>
  <si>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</si>
  <si>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</si>
  <si>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</si>
  <si>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</si>
  <si>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</si>
  <si>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</si>
  <si>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</si>
  <si>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</si>
  <si>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</si>
  <si>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</si>
  <si>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</si>
  <si>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</si>
  <si>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</si>
  <si>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</si>
  <si>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</si>
  <si>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</si>
  <si>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</si>
  <si>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</si>
  <si>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</si>
  <si>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</si>
  <si>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</si>
  <si>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</si>
  <si>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</si>
  <si>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</si>
  <si>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</si>
  <si>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</si>
  <si>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</si>
  <si>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</si>
  <si>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</si>
  <si>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</si>
  <si>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</si>
  <si>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</si>
  <si>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</si>
  <si>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</si>
  <si>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</si>
  <si>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</si>
  <si>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</si>
  <si>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</si>
  <si>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</si>
  <si>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</si>
  <si>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</si>
  <si>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</si>
  <si>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</si>
  <si>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</si>
  <si>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</si>
  <si>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</si>
  <si>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</si>
  <si>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</si>
  <si>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</si>
  <si>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</si>
  <si>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</si>
  <si>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</si>
  <si>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</si>
  <si>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</si>
  <si>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</si>
  <si>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</si>
  <si>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</si>
  <si>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</si>
  <si>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</si>
  <si>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</si>
  <si>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</si>
  <si>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</si>
  <si>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</si>
  <si>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</si>
  <si>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</si>
  <si>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</si>
  <si>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</si>
  <si>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</si>
  <si>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</si>
  <si>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</si>
  <si>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</si>
  <si>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</si>
  <si>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</si>
  <si>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</si>
  <si>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</si>
  <si>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</si>
  <si>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</si>
  <si>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</si>
  <si>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</si>
  <si>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</si>
  <si>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</si>
  <si>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</si>
  <si>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</si>
  <si>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</si>
  <si>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</si>
  <si>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</si>
  <si>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</si>
  <si>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</si>
  <si>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</si>
  <si>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</si>
  <si>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</si>
  <si>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</si>
  <si>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</si>
  <si>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</si>
  <si>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</si>
  <si>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</si>
  <si>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</si>
  <si>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</si>
  <si>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</si>
  <si>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</si>
  <si>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</si>
  <si>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</si>
  <si>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</si>
  <si>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</si>
  <si>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</si>
  <si>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</si>
  <si>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</si>
  <si>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</si>
  <si>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</si>
  <si>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</si>
  <si>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</si>
  <si>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</si>
  <si>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</si>
  <si>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</si>
  <si>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</si>
  <si>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</si>
  <si>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</si>
  <si>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</si>
  <si>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</si>
  <si>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</si>
  <si>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</si>
  <si>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</si>
  <si>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</si>
  <si>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</si>
  <si>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</si>
  <si>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</si>
  <si>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</si>
  <si>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</si>
  <si>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</si>
  <si>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</si>
  <si>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</si>
  <si>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</si>
  <si>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</si>
  <si>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</si>
  <si>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</si>
  <si>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</si>
  <si>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</si>
  <si>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</si>
  <si>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</si>
  <si>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</si>
  <si>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</si>
  <si>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</si>
  <si>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</si>
  <si>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</si>
  <si>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</si>
  <si>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</si>
  <si>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</si>
  <si>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</si>
  <si>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</si>
  <si>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</si>
  <si>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</si>
  <si>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</si>
  <si>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</si>
  <si>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</si>
  <si>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</si>
  <si>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</si>
  <si>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</si>
  <si>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</si>
  <si>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</si>
  <si>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</si>
  <si>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</si>
  <si>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</si>
  <si>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</si>
  <si>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</si>
  <si>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</si>
  <si>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</si>
  <si>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</si>
  <si>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</si>
  <si>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</si>
  <si>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</si>
  <si>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</si>
  <si>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</si>
  <si>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</si>
  <si>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</si>
  <si>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</si>
  <si>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</si>
  <si>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</si>
  <si>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</si>
  <si>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</si>
  <si>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</si>
  <si>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</si>
  <si>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</si>
  <si>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</si>
  <si>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</si>
  <si>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</si>
  <si>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</si>
  <si>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</si>
  <si>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</si>
  <si>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</si>
  <si>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</si>
  <si>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</si>
  <si>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</si>
  <si>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</si>
  <si>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</si>
  <si>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</si>
  <si>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</si>
  <si>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</si>
  <si>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</si>
  <si>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</si>
  <si>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</si>
  <si>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</si>
  <si>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</si>
  <si>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</si>
  <si>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</si>
  <si>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</si>
  <si>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</si>
  <si>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</si>
  <si>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</si>
  <si>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</si>
  <si>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</si>
  <si>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</si>
  <si>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</si>
  <si>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</si>
  <si>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</si>
  <si>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</si>
  <si>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</si>
  <si>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</si>
  <si>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</si>
  <si>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</si>
  <si>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</si>
  <si>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</si>
  <si>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</si>
  <si>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</si>
  <si>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</si>
  <si>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</si>
  <si>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</si>
  <si>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</si>
  <si>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</si>
  <si>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</si>
  <si>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</si>
  <si>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</si>
  <si>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</si>
  <si>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</si>
  <si>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</si>
  <si>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</si>
  <si>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</si>
  <si>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</si>
  <si>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</si>
  <si>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</si>
  <si>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</si>
  <si>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</si>
  <si>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</si>
  <si>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</si>
  <si>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</si>
  <si>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</si>
  <si>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</si>
  <si>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</si>
  <si>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</si>
  <si>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</si>
  <si>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</si>
  <si>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</si>
  <si>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</si>
  <si>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</si>
  <si>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</si>
  <si>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</si>
  <si>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</si>
  <si>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</si>
  <si>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</si>
  <si>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</si>
  <si>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</si>
  <si>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</si>
  <si>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</si>
  <si>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</si>
  <si>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</si>
  <si>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</si>
  <si>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</si>
  <si>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</si>
  <si>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</si>
  <si>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</si>
  <si>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</si>
  <si>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</si>
  <si>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</si>
  <si>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</si>
  <si>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</si>
  <si>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</si>
  <si>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</si>
  <si>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</si>
  <si>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</si>
  <si>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</si>
  <si>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</si>
  <si>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</si>
  <si>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</si>
  <si>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</si>
  <si>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</si>
  <si>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</si>
  <si>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</si>
  <si>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</si>
  <si>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</si>
  <si>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</si>
  <si>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</si>
  <si>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</si>
  <si>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</si>
  <si>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</si>
  <si>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</si>
  <si>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</si>
  <si>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</si>
  <si>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</si>
  <si>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</si>
  <si>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</si>
  <si>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</si>
  <si>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</si>
  <si>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</si>
  <si>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</si>
  <si>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</si>
  <si>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</si>
  <si>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</si>
  <si>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</si>
  <si>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</si>
  <si>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</si>
  <si>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</si>
  <si>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</si>
  <si>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</si>
  <si>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</si>
  <si>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</si>
  <si>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</si>
  <si>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</si>
  <si>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</si>
  <si>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</si>
  <si>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</si>
  <si>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</si>
  <si>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</si>
  <si>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</si>
  <si>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</si>
  <si>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</si>
  <si>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</si>
  <si>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</si>
  <si>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</si>
  <si>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</si>
  <si>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</si>
  <si>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</si>
  <si>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</si>
  <si>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</si>
  <si>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</si>
  <si>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</si>
  <si>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</si>
  <si>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</si>
  <si>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</si>
  <si>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</si>
  <si>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</si>
  <si>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</si>
  <si>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</si>
  <si>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</si>
  <si>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</si>
  <si>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</si>
  <si>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</si>
  <si>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</si>
  <si>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</si>
  <si>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</si>
  <si>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</si>
  <si>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</si>
  <si>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</si>
  <si>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</si>
  <si>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</si>
  <si>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</si>
  <si>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</si>
  <si>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</si>
  <si>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</si>
  <si>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</si>
  <si>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</si>
  <si>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</si>
  <si>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</si>
  <si>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</si>
  <si>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</si>
  <si>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</si>
  <si>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</si>
  <si>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</si>
  <si>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</si>
  <si>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</si>
  <si>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</si>
  <si>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</si>
  <si>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</si>
  <si>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</si>
  <si>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</si>
  <si>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</si>
  <si>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</si>
  <si>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</si>
  <si>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</si>
  <si>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</si>
  <si>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</si>
  <si>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</si>
  <si>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</si>
  <si>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</si>
  <si>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</si>
  <si>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</si>
  <si>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</si>
  <si>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</si>
  <si>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</si>
  <si>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</si>
  <si>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</si>
  <si>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</si>
  <si>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</si>
  <si>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</si>
  <si>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</si>
  <si>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</si>
  <si>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</si>
  <si>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</si>
  <si>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</si>
  <si>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</si>
  <si>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</si>
  <si>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</si>
  <si>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</si>
  <si>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</si>
  <si>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</si>
  <si>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</si>
  <si>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</si>
  <si>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</si>
  <si>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</si>
  <si>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</si>
  <si>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</si>
  <si>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</si>
  <si>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</si>
  <si>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</si>
  <si>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</si>
  <si>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</si>
  <si>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</si>
  <si>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</si>
  <si>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</si>
  <si>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</si>
  <si>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</si>
  <si>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</si>
  <si>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</si>
  <si>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</si>
  <si>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</si>
  <si>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</si>
  <si>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</si>
  <si>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</si>
  <si>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</si>
  <si>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</si>
  <si>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</si>
  <si>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</si>
  <si>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</si>
  <si>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</si>
  <si>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</si>
  <si>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</si>
  <si>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</si>
  <si>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</si>
  <si>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</si>
  <si>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</si>
  <si>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</si>
  <si>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</si>
  <si>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</si>
  <si>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</si>
  <si>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</si>
  <si>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</si>
  <si>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</si>
  <si>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</si>
  <si>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</si>
  <si>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</si>
  <si>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</si>
  <si>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</si>
  <si>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</si>
  <si>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</si>
  <si>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</si>
  <si>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</si>
  <si>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</si>
  <si>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</si>
  <si>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</si>
  <si>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</si>
  <si>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</si>
  <si>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</si>
  <si>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</si>
  <si>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</si>
  <si>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</si>
  <si>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</si>
  <si>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</si>
  <si>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</si>
  <si>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</si>
  <si>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</si>
  <si>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</si>
  <si>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</si>
  <si>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</si>
  <si>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</si>
  <si>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</si>
  <si>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</si>
  <si>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</si>
  <si>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</si>
  <si>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</si>
  <si>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</si>
  <si>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</si>
  <si>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</si>
  <si>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</si>
  <si>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</si>
  <si>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</si>
  <si>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</si>
  <si>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</si>
  <si>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</si>
  <si>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</si>
  <si>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</si>
  <si>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</si>
  <si>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</si>
  <si>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</si>
  <si>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</si>
  <si>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</si>
  <si>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</si>
  <si>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</si>
  <si>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</si>
  <si>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</si>
  <si>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</si>
  <si>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</si>
  <si>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</si>
  <si>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</si>
  <si>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</si>
  <si>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</si>
  <si>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</si>
  <si>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</si>
  <si>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</si>
  <si>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</si>
  <si>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</si>
  <si>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</si>
  <si>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</si>
  <si>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</si>
  <si>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</si>
  <si>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</si>
  <si>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</si>
  <si>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</si>
  <si>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</si>
  <si>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</si>
  <si>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</si>
  <si>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</si>
  <si>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</si>
  <si>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</si>
  <si>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</si>
  <si>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</si>
  <si>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</si>
  <si>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</si>
  <si>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</si>
  <si>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</si>
  <si>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</si>
  <si>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</si>
  <si>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</si>
  <si>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</si>
  <si>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</si>
  <si>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</si>
  <si>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</si>
  <si>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</si>
  <si>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</si>
  <si>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</si>
  <si>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</si>
  <si>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</si>
  <si>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</si>
  <si>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</si>
  <si>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</si>
  <si>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</si>
  <si>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</si>
  <si>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</si>
  <si>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</si>
  <si>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</si>
  <si>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</si>
  <si>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</si>
  <si>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</si>
  <si>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</si>
  <si>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</si>
  <si>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</si>
  <si>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</si>
  <si>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</si>
  <si>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</si>
  <si>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</si>
  <si>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</si>
  <si>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</si>
  <si>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</si>
  <si>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</si>
  <si>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</si>
  <si>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</si>
  <si>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</si>
  <si>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</si>
  <si>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</si>
  <si>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</si>
  <si>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</si>
  <si>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</si>
  <si>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</si>
  <si>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</si>
  <si>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</si>
  <si>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</si>
  <si>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</si>
  <si>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</si>
  <si>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</si>
  <si>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</si>
  <si>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</si>
  <si>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</si>
  <si>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</si>
  <si>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</si>
  <si>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</si>
  <si>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</si>
  <si>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</si>
  <si>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</si>
  <si>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</si>
  <si>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</si>
  <si>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</si>
  <si>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</si>
  <si>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</si>
  <si>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</si>
  <si>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</si>
  <si>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</si>
  <si>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</si>
  <si>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</si>
  <si>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</si>
  <si>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</si>
  <si>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</si>
  <si>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</si>
  <si>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</si>
  <si>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</si>
  <si>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</si>
  <si>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</si>
  <si>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</si>
  <si>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</si>
  <si>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</si>
  <si>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</si>
  <si>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</si>
  <si>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</si>
  <si>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</si>
  <si>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</si>
  <si>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</si>
  <si>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</si>
  <si>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</si>
  <si>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</si>
  <si>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</si>
  <si>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</si>
  <si>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</si>
  <si>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</si>
  <si>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</si>
  <si>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</si>
  <si>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</si>
  <si>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</si>
  <si>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</si>
  <si>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</si>
  <si>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</si>
  <si>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</si>
  <si>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</si>
  <si>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</si>
  <si>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</si>
  <si>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</si>
  <si>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</si>
  <si>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</si>
  <si>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</si>
  <si>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</si>
  <si>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</si>
  <si>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</si>
  <si>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</si>
  <si>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</si>
  <si>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</si>
  <si>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</si>
  <si>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</si>
  <si>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</si>
  <si>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</si>
  <si>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</si>
  <si>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</si>
  <si>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</si>
  <si>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</si>
  <si>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</si>
  <si>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</si>
  <si>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</si>
  <si>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</si>
  <si>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</si>
  <si>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</si>
  <si>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</si>
  <si>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</si>
  <si>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</si>
  <si>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</si>
  <si>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</si>
  <si>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</si>
  <si>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</si>
  <si>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</si>
  <si>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</si>
  <si>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</si>
  <si>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</si>
  <si>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</si>
  <si>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</si>
  <si>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</si>
  <si>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</si>
  <si>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</si>
  <si>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</si>
  <si>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</si>
  <si>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</si>
  <si>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</si>
  <si>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</si>
  <si>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</si>
  <si>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</si>
  <si>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</si>
  <si>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</si>
  <si>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</si>
  <si>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</si>
  <si>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</si>
  <si>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</si>
  <si>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</si>
  <si>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</si>
  <si>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</si>
  <si>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</si>
  <si>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</si>
  <si>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</si>
  <si>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</si>
  <si>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</si>
  <si>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</si>
  <si>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</si>
  <si>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</si>
  <si>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</si>
  <si>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</si>
  <si>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</si>
  <si>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</si>
  <si>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</si>
  <si>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</si>
  <si>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</si>
  <si>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</si>
  <si>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</si>
  <si>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</si>
  <si>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</si>
  <si>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</si>
  <si>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</si>
  <si>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</si>
  <si>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</si>
  <si>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</si>
  <si>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</si>
  <si>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</si>
  <si>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</si>
  <si>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</si>
  <si>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</si>
  <si>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</si>
  <si>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</si>
  <si>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</si>
  <si>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</si>
  <si>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</si>
  <si>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</si>
  <si>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</si>
  <si>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</si>
  <si>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</si>
  <si>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</si>
  <si>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</si>
  <si>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</si>
  <si>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</si>
  <si>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</si>
  <si>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</si>
  <si>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</si>
  <si>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</si>
  <si>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</si>
  <si>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</si>
  <si>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</si>
  <si>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</si>
  <si>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</si>
  <si>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</si>
  <si>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</si>
  <si>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</si>
  <si>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</si>
  <si>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</si>
  <si>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</si>
  <si>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</si>
  <si>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</si>
  <si>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</si>
  <si>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</si>
  <si>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</si>
  <si>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</si>
  <si>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</si>
  <si>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</si>
  <si>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</si>
  <si>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</si>
  <si>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</si>
  <si>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</si>
  <si>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</si>
  <si>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</si>
  <si>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</si>
  <si>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</si>
  <si>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</si>
  <si>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</si>
  <si>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</si>
  <si>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</si>
  <si>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</si>
  <si>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</si>
  <si>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</si>
  <si>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</si>
  <si>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</si>
  <si>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</si>
  <si>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</si>
  <si>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</si>
  <si>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</si>
  <si>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</si>
  <si>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</si>
  <si>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</si>
  <si>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</si>
  <si>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</si>
  <si>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</si>
  <si>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</si>
  <si>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</si>
  <si>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</si>
  <si>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</si>
  <si>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</si>
  <si>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</si>
  <si>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</si>
  <si>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</si>
  <si>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</si>
  <si>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</si>
  <si>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</si>
  <si>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</si>
  <si>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</si>
  <si>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</si>
  <si>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</si>
  <si>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</si>
  <si>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</si>
  <si>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</si>
  <si>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</si>
  <si>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</si>
  <si>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</si>
  <si>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</si>
  <si>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</si>
  <si>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</si>
  <si>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</si>
  <si>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</si>
  <si>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</si>
  <si>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</si>
  <si>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</si>
  <si>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</si>
  <si>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</si>
  <si>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</si>
  <si>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</si>
  <si>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</si>
  <si>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</si>
  <si>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</si>
  <si>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</si>
  <si>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</si>
  <si>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</si>
  <si>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</si>
  <si>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</si>
  <si>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</si>
  <si>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</si>
  <si>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</si>
  <si>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</si>
  <si>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</si>
  <si>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</si>
  <si>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</si>
  <si>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</si>
  <si>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</si>
  <si>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</si>
  <si>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</si>
  <si>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</si>
  <si>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</si>
  <si>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</si>
  <si>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</si>
  <si>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</si>
  <si>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</si>
  <si>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</si>
  <si>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</si>
  <si>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</si>
  <si>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</si>
  <si>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</si>
  <si>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</si>
  <si>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</si>
  <si>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</si>
  <si>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</si>
  <si>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</si>
  <si>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</si>
  <si>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</si>
  <si>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</si>
  <si>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</si>
  <si>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</si>
  <si>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</si>
  <si>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</si>
  <si>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</si>
  <si>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</si>
  <si>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</si>
  <si>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</si>
  <si>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</si>
  <si>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</si>
  <si>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</si>
  <si>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</si>
  <si>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</si>
  <si>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</si>
  <si>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</si>
  <si>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</si>
  <si>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</si>
  <si>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</si>
  <si>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</si>
  <si>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</si>
  <si>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</si>
  <si>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</si>
  <si>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</si>
  <si>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</si>
  <si>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</si>
  <si>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</si>
  <si>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</si>
  <si>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</si>
  <si>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</si>
  <si>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</si>
  <si>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</si>
  <si>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</si>
  <si>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</si>
  <si>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</si>
  <si>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</si>
  <si>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</si>
  <si>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</si>
  <si>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</si>
  <si>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</si>
  <si>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</si>
  <si>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</si>
  <si>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</si>
  <si>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</si>
  <si>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</si>
  <si>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</si>
  <si>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</si>
  <si>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</si>
  <si>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</si>
  <si>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</si>
  <si>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</si>
  <si>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</si>
  <si>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</si>
  <si>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</si>
  <si>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</si>
  <si>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</si>
  <si>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</si>
  <si>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</si>
  <si>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</si>
  <si>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</si>
  <si>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</si>
  <si>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</si>
  <si>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</si>
  <si>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</si>
  <si>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</si>
  <si>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</si>
  <si>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</si>
  <si>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</si>
  <si>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</si>
  <si>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</si>
  <si>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</si>
  <si>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</si>
  <si>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</si>
  <si>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</si>
  <si>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</si>
  <si>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</si>
  <si>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</si>
  <si>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</si>
  <si>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</si>
  <si>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</si>
  <si>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</si>
  <si>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</si>
  <si>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</si>
  <si>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</si>
  <si>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</si>
  <si>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</si>
  <si>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</si>
  <si>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</si>
  <si>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</si>
  <si>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</si>
  <si>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</si>
  <si>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</si>
  <si>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</si>
  <si>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</si>
  <si>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</si>
  <si>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</si>
  <si>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</si>
  <si>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</si>
  <si>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</si>
  <si>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</si>
  <si>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</si>
  <si>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</si>
  <si>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</si>
  <si>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</si>
  <si>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</si>
  <si>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</si>
  <si>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</si>
  <si>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</si>
  <si>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</si>
  <si>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</si>
  <si>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</si>
  <si>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</si>
  <si>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</si>
  <si>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</si>
  <si>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</si>
  <si>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</si>
  <si>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</si>
  <si>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</si>
  <si>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</si>
  <si>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</si>
  <si>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</si>
  <si>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</si>
  <si>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</si>
  <si>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</si>
  <si>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</si>
  <si>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</si>
  <si>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</si>
  <si>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</si>
  <si>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</si>
  <si>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</si>
  <si>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</si>
  <si>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</si>
  <si>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</si>
  <si>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</si>
  <si>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</si>
  <si>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</si>
  <si>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</si>
  <si>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</si>
  <si>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</si>
  <si>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</si>
  <si>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</si>
  <si>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</si>
  <si>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</si>
  <si>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</si>
  <si>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</si>
  <si>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</si>
  <si>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</si>
  <si>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</si>
  <si>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</si>
  <si>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</si>
  <si>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</si>
  <si>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</si>
  <si>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</si>
  <si>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</si>
  <si>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</si>
  <si>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</si>
  <si>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</si>
  <si>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</si>
  <si>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</si>
  <si>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</si>
  <si>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</si>
  <si>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</si>
  <si>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</si>
  <si>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</si>
  <si>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</si>
  <si>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</si>
  <si>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</si>
  <si>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</si>
  <si>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</si>
  <si>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</si>
  <si>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</si>
  <si>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</si>
  <si>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</si>
  <si>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</si>
  <si>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</si>
  <si>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</si>
  <si>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</si>
  <si>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</si>
  <si>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</si>
  <si>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</si>
  <si>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</si>
  <si>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</si>
  <si>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</si>
  <si>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</si>
  <si>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</si>
  <si>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</si>
  <si>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</si>
  <si>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</si>
  <si>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</si>
  <si>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</si>
  <si>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</si>
  <si>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</si>
  <si>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</si>
  <si>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</si>
  <si>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</si>
  <si>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</si>
  <si>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</si>
  <si>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</si>
  <si>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</si>
  <si>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</si>
  <si>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</si>
  <si>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</si>
  <si>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</si>
  <si>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</si>
  <si>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</si>
  <si>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</si>
  <si>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</si>
  <si>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</si>
  <si>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</si>
  <si>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</si>
  <si>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</si>
  <si>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</si>
  <si>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</si>
  <si>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</si>
  <si>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</si>
  <si>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</si>
  <si>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</si>
  <si>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</si>
  <si>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</si>
  <si>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</si>
  <si>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</si>
  <si>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</si>
  <si>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</si>
  <si>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</si>
  <si>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</si>
  <si>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</si>
  <si>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</si>
  <si>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</si>
  <si>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</si>
  <si>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</si>
  <si>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</si>
  <si>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</si>
  <si>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</si>
  <si>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</si>
  <si>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</si>
  <si>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</si>
  <si>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</si>
  <si>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</si>
  <si>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</si>
  <si>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</si>
  <si>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</si>
  <si>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</si>
  <si>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</si>
  <si>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</si>
  <si>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</si>
  <si>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</si>
  <si>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</si>
  <si>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</si>
  <si>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</si>
  <si>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</si>
  <si>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</si>
  <si>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</si>
  <si>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</si>
  <si>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</si>
  <si>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</si>
  <si>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</si>
  <si>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</si>
  <si>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</si>
  <si>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</si>
  <si>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</si>
  <si>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</si>
  <si>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</si>
  <si>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</si>
  <si>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</si>
  <si>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</si>
  <si>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</si>
  <si>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</si>
  <si>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</si>
  <si>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</si>
  <si>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</si>
  <si>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</si>
  <si>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</si>
  <si>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</si>
  <si>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</si>
  <si>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</si>
  <si>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</si>
  <si>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</si>
  <si>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</si>
  <si>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</si>
  <si>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</si>
  <si>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</si>
  <si>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</si>
  <si>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</si>
  <si>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</si>
  <si>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</si>
  <si>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</si>
  <si>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</si>
  <si>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</si>
  <si>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</si>
  <si>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</si>
  <si>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</si>
  <si>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</si>
  <si>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</si>
  <si>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</si>
  <si>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</si>
  <si>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</si>
  <si>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</si>
  <si>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</si>
  <si>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</si>
  <si>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</si>
  <si>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</si>
  <si>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</si>
  <si>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</si>
  <si>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</si>
  <si>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</si>
  <si>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</si>
  <si>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</si>
  <si>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</si>
  <si>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</si>
  <si>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</si>
  <si>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</si>
  <si>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</si>
  <si>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</si>
  <si>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</si>
  <si>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</si>
  <si>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</si>
  <si>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</si>
  <si>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</si>
  <si>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</si>
  <si>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</si>
  <si>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</si>
  <si>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</si>
  <si>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</si>
  <si>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</si>
  <si>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</si>
  <si>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</si>
  <si>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</si>
  <si>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</si>
  <si>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</si>
  <si>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</si>
  <si>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</si>
  <si>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</si>
  <si>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</si>
  <si>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</si>
  <si>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</si>
  <si>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</si>
  <si>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</si>
  <si>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</si>
  <si>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</si>
  <si>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</si>
  <si>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</si>
  <si>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</si>
  <si>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</si>
  <si>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</si>
  <si>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</si>
  <si>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</si>
  <si>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</si>
  <si>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</si>
  <si>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</si>
  <si>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</si>
  <si>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</si>
  <si>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</si>
  <si>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</si>
  <si>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</si>
  <si>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</si>
  <si>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</si>
  <si>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</si>
  <si>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</si>
  <si>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</si>
  <si>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</si>
  <si>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</si>
  <si>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</si>
  <si>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</si>
  <si>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</si>
  <si>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</si>
  <si>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</si>
  <si>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</si>
  <si>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</si>
  <si>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</si>
  <si>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</si>
  <si>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</si>
  <si>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</si>
  <si>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</si>
  <si>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</si>
  <si>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</si>
  <si>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</si>
  <si>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</si>
  <si>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</si>
  <si>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</si>
  <si>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</si>
  <si>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</si>
  <si>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</si>
  <si>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</si>
  <si>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</si>
  <si>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</si>
  <si>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</si>
  <si>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</si>
  <si>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</si>
  <si>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</si>
  <si>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</si>
  <si>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</si>
  <si>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</si>
  <si>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</si>
  <si>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</si>
  <si>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</si>
  <si>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</si>
  <si>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</si>
  <si>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</si>
  <si>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</si>
  <si>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</si>
  <si>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</si>
  <si>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</si>
  <si>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</si>
  <si>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</si>
  <si>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</si>
  <si>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</si>
  <si>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</si>
  <si>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</si>
  <si>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</si>
  <si>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</si>
  <si>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</si>
  <si>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</si>
  <si>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</si>
  <si>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</si>
  <si>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</si>
  <si>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</si>
  <si>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</si>
  <si>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</si>
  <si>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</si>
  <si>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</si>
  <si>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</si>
  <si>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</si>
  <si>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</si>
  <si>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</si>
  <si>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</si>
  <si>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</si>
  <si>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</si>
  <si>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</si>
  <si>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</si>
  <si>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</si>
  <si>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</si>
  <si>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</si>
  <si>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</si>
  <si>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</si>
  <si>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</si>
  <si>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</si>
  <si>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</si>
  <si>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</si>
  <si>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</si>
  <si>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</si>
  <si>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</si>
  <si>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</si>
  <si>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</si>
  <si>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</si>
  <si>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</si>
  <si>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</si>
  <si>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</si>
  <si>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</si>
  <si>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</si>
  <si>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</si>
  <si>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</si>
  <si>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</si>
  <si>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</si>
  <si>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</si>
  <si>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</si>
  <si>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</si>
  <si>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</si>
  <si>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</si>
  <si>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</si>
  <si>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</si>
  <si>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</si>
  <si>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</si>
  <si>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</si>
  <si>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</si>
  <si>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</si>
  <si>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</si>
  <si>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</si>
  <si>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</si>
  <si>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</si>
  <si>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</si>
  <si>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</si>
  <si>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</si>
  <si>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</si>
  <si>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</si>
  <si>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</si>
  <si>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</si>
  <si>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</si>
  <si>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</si>
  <si>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</si>
  <si>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</si>
  <si>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</si>
  <si>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</si>
  <si>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</si>
  <si>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</si>
  <si>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</si>
  <si>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</si>
  <si>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</si>
  <si>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</si>
  <si>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</si>
  <si>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</si>
  <si>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</si>
  <si>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</si>
  <si>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</si>
  <si>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</si>
  <si>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</si>
  <si>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</si>
  <si>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</si>
  <si>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</si>
  <si>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</si>
  <si>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</si>
  <si>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</si>
  <si>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</si>
  <si>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</si>
  <si>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</si>
  <si>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</si>
  <si>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</si>
  <si>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</si>
  <si>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</si>
  <si>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</si>
  <si>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</si>
  <si>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</si>
  <si>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</si>
  <si>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</si>
  <si>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</si>
  <si>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</si>
  <si>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</si>
  <si>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</si>
  <si>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</si>
  <si>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</si>
  <si>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</si>
  <si>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</si>
  <si>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</si>
  <si>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</si>
  <si>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</si>
  <si>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</si>
  <si>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</si>
  <si>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</si>
  <si>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</si>
  <si>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</si>
  <si>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</si>
  <si>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</si>
  <si>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</si>
  <si>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</si>
  <si>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</si>
  <si>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</si>
  <si>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</si>
  <si>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</si>
  <si>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</si>
  <si>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</si>
  <si>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</si>
  <si>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</si>
  <si>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</si>
  <si>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</si>
  <si>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</si>
  <si>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</si>
  <si>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</si>
  <si>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</si>
  <si>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</si>
  <si>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</si>
  <si>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</si>
  <si>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</si>
  <si>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</si>
  <si>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</si>
  <si>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</si>
  <si>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</si>
  <si>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</si>
  <si>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</si>
  <si>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</si>
  <si>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</si>
  <si>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</si>
  <si>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</si>
  <si>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</si>
  <si>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</si>
  <si>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</si>
  <si>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</si>
  <si>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</si>
  <si>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</si>
  <si>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</si>
  <si>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</si>
  <si>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</si>
  <si>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</si>
  <si>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</si>
  <si>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</si>
  <si>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</si>
  <si>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</si>
  <si>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</si>
  <si>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</si>
  <si>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</si>
  <si>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</si>
  <si>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</si>
  <si>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</si>
  <si>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</si>
  <si>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</si>
  <si>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</si>
  <si>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</si>
  <si>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</si>
  <si>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</si>
  <si>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</si>
  <si>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</si>
  <si>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</si>
  <si>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</si>
  <si>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</si>
  <si>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</si>
  <si>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</si>
  <si>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</si>
  <si>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</si>
  <si>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</si>
  <si>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</si>
  <si>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</si>
  <si>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</si>
  <si>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</si>
  <si>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</si>
  <si>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</si>
  <si>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</si>
  <si>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</si>
  <si>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</si>
  <si>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</si>
  <si>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</si>
  <si>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</si>
  <si>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</si>
  <si>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</si>
  <si>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</si>
  <si>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</si>
  <si>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</si>
  <si>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</si>
  <si>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</si>
  <si>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</si>
  <si>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</si>
  <si>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</si>
  <si>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</si>
  <si>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</si>
  <si>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</si>
  <si>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</si>
  <si>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</si>
  <si>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</si>
  <si>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</si>
  <si>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</si>
  <si>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</si>
  <si>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</si>
  <si>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</si>
  <si>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</si>
  <si>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</si>
  <si>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</si>
  <si>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</si>
  <si>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</si>
  <si>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</si>
  <si>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</si>
  <si>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</si>
  <si>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</si>
  <si>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</si>
  <si>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</si>
  <si>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</si>
  <si>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</si>
  <si>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</si>
  <si>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</si>
  <si>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</si>
  <si>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</si>
  <si>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</si>
  <si>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</si>
  <si>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</si>
  <si>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</si>
  <si>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</si>
  <si>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</si>
  <si>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</si>
  <si>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</si>
  <si>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</si>
  <si>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</si>
  <si>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</si>
  <si>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</si>
  <si>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</si>
  <si>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</si>
  <si>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</si>
  <si>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</si>
  <si>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</si>
  <si>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</si>
  <si>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</si>
  <si>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</si>
  <si>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</si>
  <si>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</si>
  <si>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</si>
  <si>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</si>
  <si>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</si>
  <si>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</si>
  <si>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</si>
  <si>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</si>
  <si>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</si>
  <si>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</si>
  <si>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</si>
  <si>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</si>
  <si>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</si>
  <si>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</si>
  <si>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</si>
  <si>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</si>
  <si>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</si>
  <si>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</si>
  <si>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</si>
  <si>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</si>
  <si>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</si>
  <si>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</si>
  <si>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</si>
  <si>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</si>
  <si>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</si>
  <si>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</si>
  <si>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</si>
  <si>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</si>
  <si>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</si>
  <si>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</si>
  <si>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</si>
  <si>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</si>
  <si>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</si>
  <si>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</si>
  <si>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</si>
  <si>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</si>
  <si>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</si>
  <si>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</si>
  <si>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</si>
  <si>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</si>
  <si>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</si>
  <si>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</si>
  <si>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</si>
  <si>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</si>
  <si>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</si>
  <si>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</si>
  <si>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</si>
  <si>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</si>
  <si>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</si>
  <si>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</si>
  <si>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</si>
  <si>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</si>
  <si>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</si>
  <si>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</si>
  <si>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</si>
  <si>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</si>
  <si>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</si>
  <si>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</si>
  <si>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</si>
  <si>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</si>
  <si>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</si>
  <si>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</si>
  <si>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</si>
  <si>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</si>
  <si>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</si>
  <si>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</si>
  <si>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</si>
  <si>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</si>
  <si>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</si>
  <si>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</si>
  <si>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</si>
  <si>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</si>
  <si>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</si>
  <si>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</si>
  <si>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</si>
  <si>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</si>
  <si>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</si>
  <si>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</si>
  <si>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</si>
  <si>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</si>
  <si>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</si>
  <si>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</si>
  <si>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</si>
  <si>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</si>
  <si>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</si>
  <si>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</si>
  <si>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</si>
  <si>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</si>
  <si>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</si>
  <si>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</si>
  <si>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</si>
  <si>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</si>
  <si>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</si>
  <si>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</si>
  <si>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</si>
  <si>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</si>
  <si>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</si>
  <si>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</si>
  <si>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</si>
  <si>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</si>
  <si>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</si>
  <si>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</si>
  <si>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</si>
  <si>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</si>
  <si>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</si>
  <si>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</si>
  <si>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</si>
  <si>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</si>
  <si>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</si>
  <si>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</si>
  <si>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</si>
  <si>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</si>
  <si>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</si>
  <si>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</si>
  <si>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</si>
  <si>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</si>
  <si>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</si>
  <si>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</si>
  <si>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</si>
  <si>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</si>
  <si>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</si>
  <si>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</si>
  <si>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</si>
  <si>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</si>
  <si>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</si>
  <si>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</si>
  <si>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</si>
  <si>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</si>
  <si>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</si>
  <si>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</si>
  <si>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</si>
  <si>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</si>
  <si>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</si>
  <si>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</si>
  <si>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</si>
  <si>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</si>
  <si>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</si>
  <si>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</si>
  <si>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</si>
  <si>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</si>
  <si>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</si>
  <si>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</si>
  <si>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</si>
  <si>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</si>
  <si>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</si>
  <si>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</si>
  <si>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</si>
  <si>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</si>
  <si>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</si>
  <si>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</si>
  <si>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</si>
  <si>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</si>
  <si>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</si>
  <si>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</si>
  <si>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</si>
  <si>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</si>
  <si>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</si>
  <si>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</si>
  <si>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</si>
  <si>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</si>
  <si>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</si>
  <si>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</si>
  <si>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</si>
  <si>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</si>
  <si>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</si>
  <si>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</si>
  <si>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</si>
  <si>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</si>
  <si>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</si>
  <si>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</si>
  <si>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</si>
  <si>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</si>
  <si>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</si>
  <si>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</si>
  <si>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</si>
  <si>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</si>
  <si>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</si>
  <si>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</si>
  <si>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</si>
  <si>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</si>
  <si>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</si>
  <si>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</si>
  <si>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</si>
  <si>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</si>
  <si>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</si>
  <si>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</si>
  <si>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</si>
  <si>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</si>
  <si>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</si>
  <si>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</si>
  <si>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</si>
  <si>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</si>
  <si>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</si>
  <si>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</si>
  <si>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</si>
  <si>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</si>
  <si>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</si>
  <si>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</si>
  <si>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</si>
  <si>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</si>
  <si>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</si>
  <si>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</si>
  <si>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</si>
  <si>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</si>
  <si>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</si>
  <si>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</si>
  <si>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</si>
  <si>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</si>
  <si>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</si>
  <si>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</si>
  <si>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</si>
  <si>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</si>
  <si>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</si>
  <si>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</si>
  <si>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</si>
  <si>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</si>
  <si>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</si>
  <si>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</si>
  <si>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</si>
  <si>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</si>
  <si>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</si>
  <si>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</si>
  <si>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</si>
  <si>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</si>
  <si>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</si>
  <si>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</si>
  <si>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</si>
  <si>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</si>
  <si>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</si>
  <si>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</si>
  <si>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</si>
  <si>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</si>
  <si>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</si>
  <si>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</si>
  <si>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</si>
  <si>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</si>
  <si>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</si>
  <si>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</si>
  <si>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</si>
  <si>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</si>
  <si>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</si>
  <si>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</si>
  <si>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</si>
  <si>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</si>
  <si>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</si>
  <si>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</si>
  <si>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</si>
  <si>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</si>
  <si>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</si>
  <si>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</si>
  <si>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</si>
  <si>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</si>
  <si>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</si>
  <si>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</si>
  <si>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</si>
  <si>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</si>
  <si>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</si>
  <si>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</si>
  <si>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</si>
  <si>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</si>
  <si>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</si>
  <si>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</si>
  <si>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</si>
  <si>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</si>
  <si>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</si>
  <si>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</si>
  <si>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</si>
  <si>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</si>
  <si>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</si>
  <si>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</si>
  <si>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</si>
  <si>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</si>
  <si>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</si>
  <si>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</si>
  <si>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</si>
  <si>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</si>
  <si>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</si>
  <si>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</si>
  <si>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</si>
  <si>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</si>
  <si>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</si>
  <si>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</si>
  <si>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</si>
  <si>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</si>
  <si>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</si>
  <si>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</si>
  <si>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</si>
  <si>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</si>
  <si>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</si>
  <si>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</si>
  <si>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</si>
  <si>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</si>
  <si>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</si>
  <si>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</si>
  <si>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</si>
  <si>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</si>
  <si>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</si>
  <si>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</si>
  <si>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</si>
  <si>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</si>
  <si>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</si>
  <si>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</si>
  <si>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</si>
  <si>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</si>
  <si>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</si>
  <si>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</si>
  <si>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</si>
  <si>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</si>
  <si>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</si>
  <si>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</si>
  <si>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</si>
  <si>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</si>
  <si>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</si>
  <si>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</si>
  <si>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</si>
  <si>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</si>
  <si>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</si>
  <si>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</si>
  <si>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</si>
  <si>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</si>
  <si>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</si>
  <si>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</si>
  <si>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</si>
  <si>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</si>
  <si>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</si>
  <si>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</si>
  <si>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</si>
  <si>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</si>
  <si>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</si>
  <si>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</si>
  <si>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</si>
  <si>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</si>
  <si>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</si>
  <si>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</si>
  <si>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</si>
  <si>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</si>
  <si>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</si>
  <si>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</si>
  <si>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</si>
  <si>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</si>
  <si>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</si>
  <si>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</si>
  <si>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</si>
  <si>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</si>
  <si>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</si>
  <si>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</si>
  <si>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</si>
  <si>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</si>
  <si>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</si>
  <si>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</si>
  <si>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</si>
  <si>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</si>
  <si>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</si>
  <si>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</si>
  <si>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</si>
  <si>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</si>
  <si>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</si>
  <si>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</si>
  <si>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</si>
  <si>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</si>
  <si>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</si>
  <si>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</si>
  <si>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</si>
  <si>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</si>
  <si>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</si>
  <si>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</si>
  <si>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</si>
  <si>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</si>
  <si>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</si>
  <si>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</si>
  <si>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</si>
  <si>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</si>
  <si>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</si>
  <si>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</si>
  <si>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</si>
  <si>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</si>
  <si>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</si>
  <si>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</si>
  <si>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</si>
  <si>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</si>
  <si>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</si>
  <si>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</si>
  <si>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</si>
  <si>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</si>
  <si>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</si>
  <si>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</si>
  <si>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</si>
  <si>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</si>
  <si>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</si>
  <si>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</si>
  <si>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</si>
  <si>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</si>
  <si>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</si>
  <si>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</si>
  <si>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</si>
  <si>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</si>
  <si>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</si>
  <si>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</si>
  <si>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</si>
  <si>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</si>
  <si>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</si>
  <si>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</si>
  <si>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</si>
  <si>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</si>
  <si>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</si>
  <si>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</si>
  <si>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</si>
  <si>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</si>
  <si>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</si>
  <si>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</si>
  <si>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</si>
  <si>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</si>
  <si>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</si>
  <si>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</si>
  <si>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</si>
  <si>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</si>
  <si>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</si>
  <si>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</si>
  <si>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</si>
  <si>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</si>
  <si>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</si>
  <si>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</si>
  <si>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</si>
  <si>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</si>
  <si>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</si>
  <si>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</si>
  <si>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</si>
  <si>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</si>
  <si>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</si>
  <si>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</si>
  <si>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</si>
  <si>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</si>
  <si>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</si>
  <si>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</si>
  <si>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</si>
  <si>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</si>
  <si>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</si>
  <si>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</si>
  <si>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</si>
  <si>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</si>
  <si>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</si>
  <si>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</si>
  <si>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</si>
  <si>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</si>
  <si>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</si>
  <si>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</si>
  <si>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</si>
  <si>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</si>
  <si>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</si>
  <si>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</si>
  <si>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</si>
  <si>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</si>
  <si>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</si>
  <si>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</si>
  <si>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</si>
  <si>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</si>
  <si>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</si>
  <si>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</si>
  <si>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</si>
  <si>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</si>
  <si>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</si>
  <si>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</si>
  <si>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</si>
  <si>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</si>
  <si>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</si>
  <si>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</si>
  <si>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</si>
  <si>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</si>
  <si>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</si>
  <si>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</si>
  <si>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</si>
  <si>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</si>
  <si>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</si>
  <si>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</si>
  <si>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</si>
  <si>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</si>
  <si>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</si>
  <si>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</si>
  <si>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</si>
  <si>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</si>
  <si>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</si>
  <si>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</si>
  <si>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</si>
  <si>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</si>
  <si>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</si>
  <si>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</si>
  <si>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</si>
  <si>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</si>
  <si>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</si>
  <si>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</si>
  <si>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</si>
  <si>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</si>
  <si>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</si>
  <si>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</si>
  <si>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</si>
  <si>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</si>
  <si>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</si>
  <si>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</si>
  <si>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</si>
  <si>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</si>
  <si>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</si>
  <si>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</si>
  <si>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</si>
  <si>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</si>
  <si>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</si>
  <si>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</si>
  <si>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</si>
  <si>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</si>
  <si>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</si>
  <si>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</si>
  <si>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</si>
  <si>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</si>
  <si>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</si>
  <si>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</si>
  <si>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</si>
  <si>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</si>
  <si>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</si>
  <si>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</si>
  <si>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</si>
  <si>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</si>
  <si>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</si>
  <si>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</si>
  <si>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</si>
  <si>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</si>
  <si>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</si>
  <si>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</si>
  <si>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</si>
  <si>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</si>
  <si>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</si>
  <si>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</si>
  <si>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</si>
  <si>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</si>
  <si>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</si>
  <si>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</si>
  <si>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</si>
  <si>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</si>
  <si>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</si>
  <si>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</si>
  <si>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</si>
  <si>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</si>
  <si>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</si>
  <si>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</si>
  <si>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</si>
  <si>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</si>
  <si>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</si>
  <si>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</si>
  <si>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</si>
  <si>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</si>
  <si>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</si>
  <si>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</si>
  <si>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</si>
  <si>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</si>
  <si>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</si>
  <si>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</si>
  <si>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</si>
  <si>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</si>
  <si>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</si>
  <si>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</si>
  <si>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</si>
  <si>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</si>
  <si>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</si>
  <si>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</si>
  <si>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</si>
  <si>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</si>
  <si>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</si>
  <si>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</si>
  <si>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</si>
  <si>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</si>
  <si>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</si>
  <si>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</si>
  <si>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</si>
  <si>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</si>
  <si>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</si>
  <si>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</si>
  <si>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</si>
  <si>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</si>
  <si>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</si>
  <si>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</si>
  <si>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</si>
  <si>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</si>
  <si>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</si>
  <si>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</si>
  <si>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</si>
  <si>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</si>
  <si>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</si>
  <si>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</si>
  <si>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</si>
  <si>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</si>
  <si>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</si>
  <si>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</si>
  <si>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</si>
  <si>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</si>
  <si>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</si>
  <si>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</si>
  <si>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</si>
  <si>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</si>
  <si>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</si>
  <si>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</si>
  <si>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</si>
  <si>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</si>
  <si>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</si>
  <si>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</si>
  <si>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</si>
  <si>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</si>
  <si>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</si>
  <si>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</si>
  <si>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</si>
  <si>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</si>
  <si>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</si>
  <si>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</si>
  <si>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</si>
  <si>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</si>
  <si>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</si>
  <si>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</si>
  <si>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</si>
  <si>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</si>
  <si>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</si>
  <si>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</si>
  <si>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</si>
  <si>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</si>
  <si>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</si>
  <si>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</si>
  <si>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</si>
  <si>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</si>
  <si>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</si>
  <si>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</si>
  <si>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</si>
  <si>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</si>
  <si>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</si>
  <si>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</si>
  <si>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</si>
  <si>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</si>
  <si>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</si>
  <si>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</si>
  <si>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</si>
  <si>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</si>
  <si>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</si>
  <si>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</si>
  <si>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</si>
  <si>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</si>
  <si>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</si>
  <si>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</si>
  <si>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</si>
  <si>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</si>
  <si>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</si>
  <si>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</si>
  <si>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</si>
  <si>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</si>
  <si>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</si>
  <si>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</si>
  <si>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</si>
  <si>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</si>
  <si>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</si>
  <si>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</si>
  <si>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</si>
  <si>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</si>
  <si>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</si>
  <si>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</si>
  <si>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</si>
  <si>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</si>
  <si>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</si>
  <si>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</si>
  <si>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</si>
  <si>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</si>
  <si>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</si>
  <si>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</si>
  <si>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</si>
  <si>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</si>
  <si>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</si>
  <si>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</si>
  <si>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</si>
  <si>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</si>
  <si>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</si>
  <si>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</si>
  <si>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</si>
  <si>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</si>
  <si>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</si>
  <si>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</si>
  <si>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</si>
  <si>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</si>
  <si>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</si>
  <si>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</si>
  <si>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</si>
  <si>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</si>
  <si>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</si>
  <si>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</si>
  <si>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</si>
  <si>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</si>
  <si>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</si>
  <si>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</si>
  <si>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</si>
  <si>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</si>
  <si>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</si>
  <si>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</si>
  <si>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</si>
  <si>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</si>
  <si>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</si>
  <si>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</si>
  <si>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</si>
  <si>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</si>
  <si>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</si>
  <si>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</si>
  <si>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</si>
  <si>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</si>
  <si>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</si>
  <si>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</si>
  <si>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</si>
  <si>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</si>
  <si>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</si>
  <si>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</si>
  <si>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</si>
  <si>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</si>
  <si>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</si>
  <si>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</si>
  <si>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</si>
  <si>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</si>
  <si>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</si>
  <si>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</si>
  <si>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</si>
  <si>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</si>
  <si>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</si>
  <si>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</si>
  <si>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</si>
  <si>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</si>
  <si>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</si>
  <si>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</si>
  <si>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</si>
  <si>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</si>
  <si>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</si>
  <si>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</si>
  <si>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</si>
  <si>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</si>
  <si>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</si>
  <si>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</si>
  <si>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</si>
  <si>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</si>
  <si>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</si>
  <si>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</si>
  <si>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</si>
  <si>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</si>
  <si>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</si>
  <si>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</si>
  <si>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</si>
  <si>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</si>
  <si>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</si>
  <si>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</si>
  <si>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</si>
  <si>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</si>
  <si>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</si>
  <si>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</si>
  <si>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</si>
  <si>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</si>
  <si>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</si>
  <si>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</si>
  <si>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</si>
  <si>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</si>
  <si>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</si>
  <si>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</si>
  <si>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</si>
  <si>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</si>
  <si>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</si>
  <si>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</si>
  <si>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</si>
  <si>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</si>
  <si>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</si>
  <si>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</si>
  <si>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</si>
  <si>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</si>
  <si>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</si>
  <si>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</si>
  <si>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</si>
  <si>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</si>
  <si>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</si>
  <si>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</si>
  <si>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</si>
  <si>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</si>
  <si>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</si>
  <si>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</si>
  <si>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</si>
  <si>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</si>
  <si>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</si>
  <si>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</si>
  <si>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</si>
  <si>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</si>
  <si>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</si>
  <si>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</si>
  <si>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</si>
  <si>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</si>
  <si>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</si>
  <si>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</si>
  <si>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</si>
  <si>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</si>
  <si>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</si>
  <si>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</si>
  <si>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</si>
  <si>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</si>
  <si>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</si>
  <si>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</si>
  <si>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</si>
  <si>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</si>
  <si>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</si>
  <si>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</si>
  <si>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</si>
  <si>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</si>
  <si>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</si>
  <si>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</si>
  <si>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</si>
  <si>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</si>
  <si>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</si>
  <si>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</si>
  <si>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</si>
  <si>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</si>
  <si>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</si>
  <si>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</si>
  <si>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</si>
  <si>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</si>
  <si>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</si>
  <si>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</si>
  <si>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</si>
  <si>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</si>
  <si>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</si>
  <si>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</si>
  <si>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</si>
  <si>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</si>
  <si>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</si>
  <si>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</si>
  <si>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</si>
  <si>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</si>
  <si>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</si>
  <si>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</si>
  <si>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</si>
  <si>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</si>
  <si>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</si>
  <si>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</si>
  <si>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</si>
  <si>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</si>
  <si>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</si>
  <si>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</si>
  <si>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</si>
  <si>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</si>
  <si>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</si>
  <si>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</si>
  <si>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</si>
  <si>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</si>
  <si>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</si>
  <si>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</si>
  <si>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</si>
  <si>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</si>
  <si>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</si>
  <si>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</si>
  <si>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</si>
  <si>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</si>
  <si>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</si>
  <si>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</si>
  <si>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</si>
  <si>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</si>
  <si>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</si>
  <si>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</si>
  <si>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</si>
  <si>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</si>
  <si>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</si>
  <si>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</si>
  <si>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</si>
  <si>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</si>
  <si>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</si>
  <si>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</si>
  <si>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</si>
  <si>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</si>
  <si>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</si>
  <si>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</si>
  <si>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</si>
  <si>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</si>
  <si>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</si>
  <si>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</si>
  <si>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</si>
  <si>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</si>
  <si>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</si>
  <si>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</si>
  <si>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</si>
  <si>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</si>
  <si>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</si>
  <si>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</si>
  <si>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</si>
  <si>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</si>
  <si>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</si>
  <si>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</si>
  <si>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</si>
  <si>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</si>
  <si>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</si>
  <si>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</si>
  <si>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</si>
  <si>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</si>
  <si>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</si>
  <si>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</si>
  <si>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</si>
  <si>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</si>
  <si>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</si>
  <si>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</si>
  <si>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</si>
  <si>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</si>
  <si>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</si>
  <si>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</si>
  <si>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</si>
  <si>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</si>
  <si>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</si>
  <si>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</si>
  <si>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</si>
  <si>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</si>
  <si>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</si>
  <si>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</si>
  <si>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</si>
  <si>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</si>
  <si>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</si>
  <si>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</si>
  <si>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</si>
  <si>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</si>
  <si>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</si>
  <si>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</si>
  <si>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</si>
  <si>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</si>
  <si>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</si>
  <si>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</si>
  <si>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</si>
  <si>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</si>
  <si>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</si>
  <si>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</si>
  <si>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</si>
  <si>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</si>
  <si>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</si>
  <si>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</si>
  <si>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</si>
  <si>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</si>
  <si>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</si>
  <si>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</si>
  <si>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</si>
  <si>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</si>
  <si>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</si>
  <si>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</si>
  <si>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</si>
  <si>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</si>
  <si>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</si>
  <si>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</si>
  <si>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</si>
  <si>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</si>
  <si>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</si>
  <si>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</si>
  <si>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</si>
  <si>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</si>
  <si>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</si>
  <si>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</si>
  <si>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</si>
  <si>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</si>
  <si>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</si>
  <si>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</si>
  <si>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</si>
  <si>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</si>
  <si>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</si>
  <si>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</si>
  <si>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</si>
  <si>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</si>
  <si>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</si>
  <si>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</si>
  <si>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</si>
  <si>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</si>
  <si>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</si>
  <si>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</si>
  <si>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</si>
  <si>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</si>
  <si>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</si>
  <si>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</si>
  <si>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</si>
  <si>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</si>
  <si>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</si>
  <si>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</si>
  <si>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</si>
  <si>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</si>
  <si>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</si>
  <si>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</si>
  <si>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</si>
  <si>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</si>
  <si>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</si>
  <si>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</si>
  <si>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</si>
  <si>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</si>
  <si>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</si>
  <si>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</si>
  <si>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</si>
  <si>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</si>
  <si>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</si>
  <si>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</si>
  <si>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</si>
  <si>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</si>
  <si>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</si>
  <si>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</si>
  <si>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</si>
  <si>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</si>
  <si>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</si>
  <si>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</si>
  <si>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</si>
  <si>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</si>
  <si>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</si>
  <si>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</si>
  <si>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</si>
  <si>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</si>
  <si>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</si>
  <si>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</si>
  <si>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</si>
  <si>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</si>
  <si>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</si>
  <si>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</si>
  <si>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</si>
  <si>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</si>
  <si>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</si>
  <si>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</si>
  <si>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</si>
  <si>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</si>
  <si>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</si>
  <si>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</si>
  <si>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</si>
  <si>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</si>
  <si>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</si>
  <si>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</si>
  <si>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</si>
  <si>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</si>
  <si>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</si>
  <si>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</si>
  <si>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</si>
  <si>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</si>
  <si>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</si>
  <si>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</si>
  <si>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</si>
  <si>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</si>
  <si>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</si>
  <si>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</si>
  <si>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</si>
  <si>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</si>
  <si>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</si>
  <si>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</si>
  <si>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</si>
  <si>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</si>
  <si>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</si>
  <si>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</si>
  <si>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</si>
  <si>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</si>
  <si>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</si>
  <si>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</si>
  <si>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</si>
  <si>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</si>
  <si>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</si>
  <si>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</si>
  <si>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</si>
  <si>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</si>
  <si>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</si>
  <si>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</si>
  <si>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</si>
  <si>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</si>
  <si>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</si>
  <si>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</si>
  <si>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</si>
  <si>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</si>
  <si>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</si>
  <si>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</si>
  <si>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</si>
  <si>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</si>
  <si>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</si>
  <si>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</si>
  <si>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</si>
  <si>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</si>
  <si>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</si>
  <si>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</si>
  <si>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</si>
  <si>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</si>
  <si>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</si>
  <si>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</si>
  <si>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</si>
  <si>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</si>
  <si>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</si>
  <si>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</si>
  <si>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</si>
  <si>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</si>
  <si>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</si>
  <si>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</si>
  <si>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</si>
  <si>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</si>
  <si>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</si>
  <si>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</si>
  <si>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</si>
  <si>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</si>
  <si>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</si>
  <si>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</si>
  <si>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</si>
  <si>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</si>
  <si>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</si>
  <si>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</si>
  <si>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</si>
  <si>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</si>
  <si>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</si>
  <si>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</si>
  <si>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</si>
  <si>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</si>
  <si>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</si>
  <si>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</si>
  <si>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</si>
  <si>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</si>
  <si>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</si>
  <si>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</si>
  <si>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</si>
  <si>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</si>
  <si>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</si>
  <si>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</si>
  <si>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</si>
  <si>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</si>
  <si>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</si>
  <si>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</si>
  <si>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</si>
  <si>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</si>
  <si>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</si>
  <si>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</si>
  <si>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</si>
  <si>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</si>
  <si>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</si>
  <si>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</si>
  <si>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</si>
  <si>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</si>
  <si>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</si>
  <si>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</si>
  <si>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</si>
  <si>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</si>
  <si>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</si>
  <si>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</si>
  <si>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</si>
  <si>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</si>
  <si>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</si>
  <si>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</si>
  <si>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</si>
  <si>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</si>
  <si>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</si>
  <si>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</si>
  <si>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</si>
  <si>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</si>
  <si>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</si>
  <si>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</si>
  <si>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</si>
  <si>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</si>
  <si>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</si>
  <si>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</si>
  <si>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</si>
  <si>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</si>
  <si>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</si>
  <si>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</si>
  <si>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</si>
  <si>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</si>
  <si>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</si>
  <si>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</si>
  <si>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</si>
  <si>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</si>
  <si>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</si>
  <si>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</si>
  <si>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</si>
  <si>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</si>
  <si>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</si>
  <si>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</si>
  <si>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</si>
  <si>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</si>
  <si>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</si>
  <si>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</si>
  <si>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</si>
  <si>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</si>
  <si>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</si>
  <si>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</si>
  <si>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</si>
  <si>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</si>
  <si>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</si>
  <si>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</si>
  <si>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</si>
  <si>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</si>
  <si>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</si>
  <si>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</si>
  <si>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</si>
  <si>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</si>
  <si>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</si>
  <si>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</si>
  <si>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</si>
  <si>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</si>
  <si>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</si>
  <si>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</si>
  <si>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</si>
  <si>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</si>
  <si>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</si>
  <si>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</si>
  <si>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</si>
  <si>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</si>
  <si>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</si>
  <si>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</si>
  <si>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</si>
  <si>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</si>
  <si>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</si>
  <si>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</si>
  <si>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</si>
  <si>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</si>
  <si>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</si>
  <si>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</si>
  <si>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</si>
  <si>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</si>
  <si>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</si>
  <si>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</si>
  <si>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</si>
  <si>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</si>
  <si>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</si>
  <si>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</si>
  <si>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</si>
  <si>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</si>
  <si>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</si>
  <si>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</si>
  <si>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</si>
  <si>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</si>
  <si>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</si>
  <si>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</si>
  <si>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</si>
  <si>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</si>
  <si>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</si>
  <si>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</si>
  <si>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</si>
  <si>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</si>
  <si>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</si>
  <si>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</si>
  <si>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</si>
  <si>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</si>
  <si>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</si>
  <si>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</si>
  <si>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</si>
  <si>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</si>
  <si>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</si>
  <si>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</si>
  <si>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</si>
  <si>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</si>
  <si>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</si>
  <si>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</si>
  <si>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</si>
  <si>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</si>
  <si>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</si>
  <si>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</si>
  <si>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</si>
  <si>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</si>
  <si>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</si>
  <si>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</si>
  <si>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</si>
  <si>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</si>
  <si>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</si>
  <si>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</si>
  <si>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</si>
  <si>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</si>
  <si>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</si>
  <si>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</si>
  <si>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</si>
  <si>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</si>
  <si>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</si>
  <si>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</si>
  <si>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</si>
  <si>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</si>
  <si>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</si>
  <si>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</si>
  <si>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</si>
  <si>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</si>
  <si>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</si>
  <si>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</si>
  <si>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</si>
  <si>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</si>
  <si>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</si>
  <si>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</si>
  <si>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</si>
  <si>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</si>
  <si>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</si>
  <si>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</si>
  <si>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</si>
  <si>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</si>
  <si>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</si>
  <si>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</si>
  <si>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</si>
  <si>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</si>
  <si>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</si>
  <si>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</si>
  <si>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</si>
  <si>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</si>
  <si>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</si>
  <si>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</si>
  <si>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</si>
  <si>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</si>
  <si>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</si>
  <si>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</si>
  <si>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</si>
  <si>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</si>
  <si>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</si>
  <si>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</si>
  <si>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</si>
  <si>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</si>
  <si>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</si>
  <si>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</si>
  <si>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</si>
  <si>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</si>
  <si>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</si>
  <si>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</si>
  <si>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</si>
  <si>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</si>
  <si>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</si>
  <si>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</si>
  <si>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</si>
  <si>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</si>
  <si>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</si>
  <si>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</si>
  <si>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</si>
  <si>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</si>
  <si>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</si>
  <si>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</si>
  <si>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</si>
  <si>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</si>
  <si>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</si>
  <si>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</si>
  <si>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</si>
  <si>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</si>
  <si>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</si>
  <si>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</si>
  <si>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</si>
  <si>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</si>
  <si>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</si>
  <si>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</si>
  <si>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</si>
  <si>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</si>
  <si>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</si>
  <si>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</si>
  <si>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</si>
  <si>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</si>
  <si>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</si>
  <si>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</si>
  <si>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</si>
  <si>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</si>
  <si>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</si>
  <si>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</si>
  <si>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</si>
  <si>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</si>
  <si>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</si>
  <si>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</si>
  <si>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</si>
  <si>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</si>
  <si>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</si>
  <si>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</si>
  <si>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</si>
  <si>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</si>
  <si>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</si>
  <si>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</si>
  <si>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</si>
  <si>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</si>
  <si>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</si>
  <si>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</si>
  <si>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</si>
  <si>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</si>
  <si>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</si>
  <si>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</si>
  <si>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</si>
  <si>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</si>
  <si>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</si>
  <si>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</si>
  <si>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</si>
  <si>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</si>
  <si>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</si>
  <si>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</si>
  <si>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</si>
  <si>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</si>
  <si>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</si>
  <si>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</si>
  <si>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</si>
  <si>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</si>
  <si>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</si>
  <si>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</si>
  <si>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</si>
  <si>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</si>
  <si>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</si>
  <si>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</si>
  <si>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</si>
  <si>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</si>
  <si>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</si>
  <si>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</si>
  <si>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</si>
  <si>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</si>
  <si>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</si>
  <si>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</si>
  <si>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</si>
  <si>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</si>
  <si>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</si>
  <si>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</si>
  <si>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</si>
  <si>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</si>
  <si>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</si>
  <si>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</si>
  <si>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</si>
  <si>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</si>
  <si>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</si>
  <si>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</si>
  <si>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</si>
  <si>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</si>
  <si>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</si>
  <si>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</si>
  <si>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</si>
  <si>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</si>
  <si>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</si>
  <si>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</si>
  <si>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</si>
  <si>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</si>
  <si>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</si>
  <si>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</si>
  <si>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</si>
  <si>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</si>
  <si>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</si>
  <si>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</si>
  <si>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</si>
  <si>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</si>
  <si>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</si>
  <si>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</si>
  <si>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</si>
  <si>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</si>
  <si>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</si>
  <si>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</si>
  <si>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</si>
  <si>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</si>
  <si>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</si>
  <si>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</si>
  <si>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</si>
  <si>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</si>
  <si>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</si>
  <si>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</si>
  <si>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</si>
  <si>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</si>
  <si>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</si>
  <si>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</si>
  <si>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</si>
  <si>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</si>
  <si>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</si>
  <si>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</si>
  <si>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</si>
  <si>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</si>
  <si>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</si>
  <si>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</si>
  <si>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</si>
  <si>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</si>
  <si>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</si>
  <si>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</si>
  <si>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</si>
  <si>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</si>
  <si>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</si>
  <si>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</si>
  <si>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</si>
  <si>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</si>
  <si>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</si>
  <si>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</si>
  <si>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</si>
  <si>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</si>
  <si>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</si>
  <si>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</si>
  <si>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</si>
  <si>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</si>
  <si>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</si>
  <si>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</si>
  <si>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</si>
  <si>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</si>
  <si>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</si>
  <si>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</si>
  <si>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</si>
  <si>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</si>
  <si>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</si>
  <si>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</si>
  <si>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</si>
  <si>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</si>
  <si>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</si>
  <si>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</si>
  <si>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</si>
  <si>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</si>
  <si>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</si>
  <si>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</si>
  <si>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</si>
  <si>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</si>
  <si>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</si>
  <si>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</si>
  <si>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</si>
  <si>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</si>
  <si>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</si>
  <si>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</si>
  <si>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</si>
  <si>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</si>
  <si>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</si>
  <si>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</si>
  <si>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</si>
  <si>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</si>
  <si>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</si>
  <si>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</si>
  <si>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</si>
  <si>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</si>
  <si>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</si>
  <si>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</si>
  <si>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</si>
  <si>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</si>
  <si>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</si>
  <si>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</si>
  <si>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</si>
  <si>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</si>
  <si>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</si>
  <si>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</si>
  <si>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</si>
  <si>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</si>
  <si>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</si>
  <si>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</si>
  <si>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</si>
  <si>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</si>
  <si>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</si>
  <si>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</si>
  <si>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</si>
  <si>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</si>
  <si>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</si>
  <si>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</si>
  <si>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</si>
  <si>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</si>
  <si>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</si>
  <si>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</si>
  <si>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</si>
  <si>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</si>
  <si>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</si>
  <si>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</si>
  <si>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</si>
  <si>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</si>
  <si>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</si>
  <si>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</si>
  <si>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</si>
  <si>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</si>
  <si>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</si>
  <si>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</si>
  <si>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</si>
  <si>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</si>
  <si>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</si>
  <si>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</si>
  <si>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</si>
  <si>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</si>
  <si>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</si>
  <si>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</si>
  <si>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</si>
  <si>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</si>
  <si>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</si>
  <si>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</si>
  <si>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</si>
  <si>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</si>
  <si>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</si>
  <si>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</si>
  <si>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</si>
  <si>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</si>
  <si>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</si>
  <si>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</si>
  <si>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</si>
  <si>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</si>
  <si>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</si>
  <si>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</si>
  <si>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</si>
  <si>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</si>
  <si>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</si>
  <si>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</si>
  <si>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</si>
  <si>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</si>
  <si>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</si>
  <si>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</si>
  <si>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</si>
  <si>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</si>
  <si>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</si>
  <si>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</si>
  <si>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</si>
  <si>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</si>
  <si>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</si>
  <si>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</si>
  <si>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</si>
  <si>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</si>
  <si>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</si>
  <si>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</si>
  <si>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</si>
  <si>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</si>
  <si>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</si>
  <si>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</si>
  <si>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</si>
  <si>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</si>
  <si>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</si>
  <si>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</si>
  <si>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</si>
  <si>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</si>
  <si>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</si>
  <si>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</si>
  <si>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</si>
  <si>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</si>
  <si>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</si>
  <si>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</si>
  <si>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</si>
  <si>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</si>
  <si>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</si>
  <si>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</si>
  <si>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</si>
  <si>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</si>
  <si>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</si>
  <si>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</si>
  <si>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</si>
  <si>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</si>
  <si>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</si>
  <si>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</si>
  <si>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</si>
  <si>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</si>
  <si>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</si>
  <si>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</si>
  <si>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</si>
  <si>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</si>
  <si>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</si>
  <si>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</si>
  <si>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</si>
  <si>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</si>
  <si>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</si>
  <si>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</si>
  <si>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</si>
  <si>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</si>
  <si>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</si>
  <si>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</si>
  <si>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</si>
  <si>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</si>
  <si>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</si>
  <si>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</si>
  <si>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</si>
  <si>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</si>
  <si>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</si>
  <si>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</si>
  <si>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</si>
  <si>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</si>
  <si>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</si>
  <si>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</si>
  <si>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</si>
  <si>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</si>
  <si>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</si>
  <si>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</si>
  <si>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</si>
  <si>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</si>
  <si>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</si>
  <si>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</si>
  <si>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</si>
  <si>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</si>
  <si>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</si>
  <si>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</si>
  <si>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</si>
  <si>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</si>
  <si>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</si>
  <si>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</si>
  <si>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</si>
  <si>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</si>
  <si>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</si>
  <si>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</si>
  <si>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</si>
  <si>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</si>
  <si>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</si>
  <si>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</si>
  <si>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</si>
  <si>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</si>
  <si>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</si>
  <si>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</si>
  <si>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</si>
  <si>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</si>
  <si>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</si>
  <si>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</si>
  <si>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</si>
  <si>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</si>
  <si>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</si>
  <si>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</si>
  <si>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</si>
  <si>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</si>
  <si>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</si>
  <si>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</si>
  <si>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</si>
  <si>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</si>
  <si>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</si>
  <si>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</si>
  <si>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</si>
  <si>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</si>
  <si>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</si>
  <si>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</si>
  <si>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</si>
  <si>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</si>
  <si>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</si>
  <si>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</si>
  <si>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</si>
  <si>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</si>
  <si>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</si>
  <si>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</si>
  <si>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</si>
  <si>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</si>
  <si>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</si>
  <si>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</si>
  <si>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</si>
  <si>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</si>
  <si>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</si>
  <si>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</si>
  <si>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</si>
  <si>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</si>
  <si>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</si>
  <si>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</si>
  <si>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</si>
  <si>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</si>
  <si>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</si>
  <si>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</si>
  <si>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</si>
  <si>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</si>
  <si>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</si>
  <si>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</si>
  <si>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</si>
  <si>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</si>
  <si>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</si>
  <si>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</si>
  <si>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</si>
  <si>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</si>
  <si>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</si>
  <si>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</si>
  <si>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</si>
  <si>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</si>
  <si>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</si>
  <si>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</si>
  <si>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</si>
  <si>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</si>
  <si>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</si>
  <si>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</si>
  <si>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</si>
  <si>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</si>
  <si>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</si>
  <si>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</si>
  <si>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</si>
  <si>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</si>
  <si>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</si>
  <si>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</si>
  <si>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</si>
  <si>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</si>
  <si>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</si>
  <si>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</si>
  <si>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</si>
  <si>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</si>
  <si>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</si>
  <si>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</si>
  <si>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</si>
  <si>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</si>
  <si>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</si>
  <si>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</si>
  <si>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</si>
  <si>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</si>
  <si>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</si>
  <si>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</si>
  <si>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</si>
  <si>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</si>
  <si>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</si>
  <si>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</si>
  <si>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</si>
  <si>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</si>
  <si>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</si>
  <si>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</si>
  <si>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</si>
  <si>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</si>
  <si>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</si>
  <si>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</si>
  <si>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</si>
  <si>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</si>
  <si>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</si>
  <si>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</si>
  <si>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</si>
  <si>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</si>
  <si>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</si>
  <si>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</si>
  <si>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</si>
  <si>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</si>
  <si>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</si>
  <si>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</si>
  <si>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</si>
  <si>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</si>
  <si>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</si>
  <si>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</si>
  <si>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</si>
  <si>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</si>
  <si>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</si>
  <si>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</si>
  <si>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</si>
  <si>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</si>
  <si>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</si>
  <si>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</si>
  <si>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</si>
  <si>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</si>
  <si>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</si>
  <si>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</si>
  <si>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</si>
  <si>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</si>
  <si>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</si>
  <si>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</si>
  <si>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</si>
  <si>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</si>
  <si>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</si>
  <si>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</si>
  <si>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</si>
  <si>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</si>
  <si>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</si>
  <si>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</si>
  <si>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</si>
  <si>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</si>
  <si>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</si>
  <si>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</si>
  <si>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</si>
  <si>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</si>
  <si>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</si>
  <si>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</si>
  <si>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</si>
  <si>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</si>
  <si>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</si>
  <si>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</si>
  <si>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</si>
  <si>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</si>
  <si>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</si>
  <si>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</si>
  <si>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</si>
  <si>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</si>
  <si>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</si>
  <si>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</si>
  <si>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</si>
  <si>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</si>
  <si>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</si>
  <si>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</si>
  <si>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</si>
  <si>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</si>
  <si>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</si>
  <si>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</si>
  <si>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</si>
  <si>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</si>
  <si>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</si>
  <si>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</si>
  <si>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</si>
  <si>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</si>
  <si>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</si>
  <si>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</si>
  <si>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</si>
  <si>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</si>
  <si>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</si>
  <si>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</si>
  <si>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</si>
  <si>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</si>
  <si>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</si>
  <si>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</si>
  <si>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</si>
  <si>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</si>
  <si>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</si>
  <si>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</si>
  <si>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</si>
  <si>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</si>
  <si>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</si>
  <si>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</si>
  <si>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</si>
  <si>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</si>
  <si>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</si>
  <si>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</si>
  <si>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</si>
  <si>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</si>
  <si>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</si>
  <si>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</si>
  <si>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</si>
  <si>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</si>
  <si>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</si>
  <si>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</si>
  <si>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</si>
  <si>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</si>
  <si>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</si>
  <si>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</si>
  <si>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</si>
  <si>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</si>
  <si>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</si>
  <si>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</si>
  <si>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</si>
  <si>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</si>
  <si>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</si>
  <si>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</si>
  <si>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</si>
  <si>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</si>
  <si>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</si>
  <si>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</si>
  <si>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</si>
  <si>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</si>
  <si>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</si>
  <si>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</si>
  <si>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</si>
  <si>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</si>
  <si>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</si>
  <si>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</si>
  <si>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</si>
  <si>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</si>
  <si>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</si>
  <si>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</si>
  <si>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</si>
  <si>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</si>
  <si>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</si>
  <si>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</si>
  <si>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</si>
  <si>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</si>
  <si>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</si>
  <si>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</si>
  <si>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</si>
  <si>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</si>
  <si>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</si>
  <si>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</si>
  <si>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</si>
  <si>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</si>
  <si>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</si>
  <si>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</si>
  <si>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</si>
  <si>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</si>
  <si>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</si>
  <si>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</si>
  <si>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</si>
  <si>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</si>
  <si>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</si>
  <si>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</si>
  <si>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</si>
  <si>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</si>
  <si>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</si>
  <si>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</si>
  <si>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</si>
  <si>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</si>
  <si>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</si>
  <si>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</si>
  <si>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</si>
  <si>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</si>
  <si>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</si>
  <si>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</si>
  <si>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</si>
  <si>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</si>
  <si>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</si>
  <si>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</si>
  <si>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</si>
  <si>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</si>
  <si>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</si>
  <si>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</si>
  <si>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</si>
  <si>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</si>
  <si>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</si>
  <si>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</si>
  <si>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</si>
  <si>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</si>
  <si>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</si>
  <si>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</si>
  <si>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</si>
  <si>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</si>
  <si>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</si>
  <si>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</si>
  <si>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</si>
  <si>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</si>
  <si>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</si>
  <si>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</si>
  <si>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</si>
  <si>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</si>
  <si>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</si>
  <si>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</si>
  <si>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</si>
  <si>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</si>
  <si>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</si>
  <si>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</si>
  <si>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</si>
  <si>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</si>
  <si>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</si>
  <si>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</si>
  <si>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</si>
  <si>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</si>
  <si>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</si>
  <si>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</si>
  <si>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</si>
  <si>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</si>
  <si>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</si>
  <si>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</si>
  <si>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</si>
  <si>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</si>
  <si>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</si>
  <si>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</si>
  <si>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</si>
  <si>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</si>
  <si>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</si>
  <si>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</si>
  <si>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</si>
  <si>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</si>
  <si>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</si>
  <si>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</si>
  <si>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</si>
  <si>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</si>
  <si>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</si>
  <si>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</si>
  <si>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</si>
  <si>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</si>
  <si>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</si>
  <si>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</si>
  <si>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</si>
  <si>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</si>
  <si>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</si>
  <si>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</si>
  <si>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</si>
  <si>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</si>
  <si>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</si>
  <si>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</si>
  <si>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</si>
  <si>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</si>
  <si>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</si>
  <si>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</si>
  <si>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</si>
  <si>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</si>
  <si>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</si>
  <si>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</si>
  <si>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</si>
  <si>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</si>
  <si>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</si>
  <si>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</si>
  <si>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</si>
  <si>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</si>
  <si>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</si>
  <si>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</si>
  <si>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</si>
  <si>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</si>
  <si>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</si>
  <si>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</si>
  <si>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</si>
  <si>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</si>
  <si>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</si>
  <si>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</si>
  <si>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</si>
  <si>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</si>
  <si>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</si>
  <si>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</si>
  <si>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</si>
  <si>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</si>
  <si>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</si>
  <si>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</si>
  <si>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</si>
  <si>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</si>
  <si>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</si>
  <si>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</si>
  <si>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</si>
  <si>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</si>
  <si>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</si>
  <si>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</si>
  <si>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</si>
  <si>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</si>
  <si>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</si>
  <si>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</si>
  <si>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</si>
  <si>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</si>
  <si>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</si>
  <si>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</si>
  <si>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</si>
  <si>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</si>
  <si>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</si>
  <si>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</si>
  <si>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</si>
  <si>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</si>
  <si>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</si>
  <si>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</si>
  <si>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</si>
  <si>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</si>
  <si>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</si>
  <si>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</si>
  <si>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</si>
  <si>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</si>
  <si>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</si>
  <si>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</si>
  <si>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</si>
  <si>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</si>
  <si>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</si>
  <si>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</si>
  <si>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</si>
  <si>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</si>
  <si>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</si>
  <si>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</si>
  <si>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</si>
  <si>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</si>
  <si>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</si>
  <si>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</si>
  <si>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</si>
  <si>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</si>
  <si>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</si>
  <si>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</si>
  <si>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</si>
  <si>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</si>
  <si>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</si>
  <si>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</si>
  <si>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</si>
  <si>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</si>
  <si>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</si>
  <si>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</si>
  <si>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</si>
  <si>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</si>
  <si>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</si>
  <si>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</si>
  <si>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</si>
  <si>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</si>
  <si>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</si>
  <si>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</si>
  <si>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</si>
  <si>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</si>
  <si>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</si>
  <si>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</si>
  <si>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</si>
  <si>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</si>
  <si>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</si>
  <si>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</si>
  <si>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</si>
  <si>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</si>
  <si>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</si>
  <si>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</si>
  <si>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</si>
  <si>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</si>
  <si>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</si>
  <si>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</si>
  <si>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</si>
  <si>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</si>
  <si>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</si>
  <si>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</si>
  <si>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</si>
  <si>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</si>
  <si>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</si>
  <si>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</si>
  <si>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</si>
  <si>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</si>
  <si>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</si>
  <si>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</si>
  <si>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</si>
  <si>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</si>
  <si>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</si>
  <si>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</si>
  <si>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</si>
  <si>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</si>
  <si>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</si>
  <si>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</si>
  <si>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</si>
  <si>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</si>
  <si>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</si>
  <si>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</si>
  <si>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</si>
  <si>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</si>
  <si>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</si>
  <si>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</si>
  <si>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</si>
  <si>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</si>
  <si>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</si>
  <si>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</si>
  <si>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</si>
  <si>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</si>
  <si>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</si>
  <si>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</si>
  <si>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</si>
  <si>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</si>
  <si>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</si>
  <si>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</si>
  <si>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</si>
  <si>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</si>
  <si>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</si>
  <si>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</si>
  <si>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</si>
  <si>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</si>
  <si>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</si>
  <si>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</si>
  <si>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</si>
  <si>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</si>
  <si>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</si>
  <si>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</si>
  <si>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</si>
  <si>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</si>
  <si>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</si>
  <si>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</si>
  <si>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</si>
  <si>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</si>
  <si>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</si>
  <si>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</si>
  <si>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</si>
  <si>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</si>
  <si>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</si>
  <si>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</si>
  <si>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</si>
  <si>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</si>
  <si>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</si>
  <si>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</si>
  <si>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</si>
  <si>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</si>
  <si>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</si>
  <si>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</si>
  <si>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</si>
  <si>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</si>
  <si>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</si>
  <si>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</si>
  <si>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</si>
  <si>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</si>
  <si>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</si>
  <si>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</si>
  <si>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</si>
  <si>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</si>
  <si>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</si>
  <si>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</si>
  <si>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</si>
  <si>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</si>
  <si>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</si>
  <si>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</si>
  <si>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</si>
  <si>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</si>
  <si>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</si>
  <si>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</si>
  <si>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</si>
  <si>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</si>
  <si>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</si>
  <si>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</si>
  <si>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</si>
  <si>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</si>
  <si>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</si>
  <si>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</si>
  <si>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</si>
  <si>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</si>
  <si>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</si>
  <si>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</si>
  <si>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</si>
  <si>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</si>
  <si>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</si>
  <si>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</si>
  <si>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</si>
  <si>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</si>
  <si>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</si>
  <si>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</si>
  <si>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</si>
  <si>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</si>
  <si>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</si>
  <si>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</si>
  <si>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</si>
  <si>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</si>
  <si>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</si>
  <si>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</si>
  <si>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</si>
  <si>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</si>
  <si>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</si>
  <si>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</si>
  <si>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</si>
  <si>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</si>
  <si>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</si>
  <si>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</si>
  <si>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</si>
  <si>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</si>
  <si>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</si>
  <si>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</si>
  <si>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</si>
  <si>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</si>
  <si>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</si>
  <si>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</si>
  <si>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</si>
  <si>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</si>
  <si>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</si>
  <si>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</si>
  <si>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</si>
  <si>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</si>
  <si>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</si>
  <si>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</si>
  <si>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</si>
  <si>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</si>
  <si>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</si>
  <si>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</si>
  <si>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</si>
  <si>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</si>
  <si>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</si>
  <si>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</si>
  <si>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</si>
  <si>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</si>
  <si>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</si>
  <si>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</si>
  <si>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</si>
  <si>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</si>
  <si>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</si>
  <si>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</si>
  <si>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</si>
  <si>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</si>
  <si>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</si>
  <si>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</si>
  <si>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</si>
  <si>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</si>
  <si>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</si>
  <si>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</si>
  <si>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</si>
  <si>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</si>
  <si>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</si>
  <si>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</si>
  <si>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</si>
  <si>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</si>
  <si>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</si>
  <si>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</si>
  <si>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</si>
  <si>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</si>
  <si>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</si>
  <si>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</si>
  <si>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</si>
  <si>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</si>
  <si>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</si>
  <si>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</si>
  <si>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</si>
  <si>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</si>
  <si>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</si>
  <si>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</si>
  <si>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</si>
  <si>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</si>
  <si>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</si>
  <si>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</si>
  <si>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</si>
  <si>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</si>
  <si>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</si>
  <si>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</si>
  <si>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</si>
  <si>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</si>
  <si>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</si>
  <si>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</si>
  <si>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</si>
  <si>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</si>
  <si>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</si>
  <si>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</si>
  <si>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</si>
  <si>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</si>
  <si>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</si>
  <si>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</si>
  <si>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</si>
  <si>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</si>
  <si>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</si>
  <si>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</si>
  <si>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</si>
  <si>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</si>
  <si>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</si>
  <si>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</si>
  <si>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</si>
  <si>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</si>
  <si>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</si>
  <si>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</si>
  <si>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</si>
  <si>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</si>
  <si>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</si>
  <si>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</si>
  <si>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</si>
  <si>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</si>
  <si>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</si>
  <si>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</si>
  <si>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</si>
  <si>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</si>
  <si>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</si>
  <si>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</si>
  <si>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</si>
  <si>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</si>
  <si>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</si>
  <si>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</si>
  <si>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</si>
  <si>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</si>
  <si>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</si>
  <si>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</si>
  <si>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</si>
  <si>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</si>
  <si>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</si>
  <si>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</si>
  <si>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</si>
  <si>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</si>
  <si>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</si>
  <si>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</si>
  <si>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</si>
  <si>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</si>
  <si>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</si>
  <si>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</si>
  <si>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</si>
  <si>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</si>
  <si>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</si>
  <si>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</si>
  <si>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</si>
  <si>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</si>
  <si>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</si>
  <si>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</si>
  <si>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</si>
  <si>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</si>
  <si>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</si>
  <si>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</si>
  <si>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</si>
  <si>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</si>
  <si>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</si>
  <si>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</si>
  <si>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</si>
  <si>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</si>
  <si>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</si>
  <si>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</si>
  <si>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</si>
  <si>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</si>
  <si>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</si>
  <si>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</si>
  <si>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</si>
  <si>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</si>
  <si>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</si>
  <si>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</si>
  <si>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</si>
  <si>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</si>
  <si>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</si>
  <si>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</si>
  <si>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</si>
  <si>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</si>
  <si>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</si>
  <si>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</si>
  <si>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</si>
  <si>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</si>
  <si>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</si>
  <si>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</si>
  <si>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</si>
  <si>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</si>
  <si>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</si>
  <si>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</si>
  <si>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</si>
  <si>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</si>
  <si>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</si>
  <si>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</si>
  <si>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</si>
  <si>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</si>
  <si>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</si>
  <si>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</si>
  <si>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</si>
  <si>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</si>
  <si>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</si>
  <si>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</si>
  <si>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</si>
  <si>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</si>
  <si>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</si>
  <si>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</si>
  <si>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</si>
  <si>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</si>
  <si>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</si>
  <si>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</si>
  <si>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</si>
  <si>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</si>
  <si>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</si>
  <si>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</si>
  <si>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</si>
  <si>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</si>
  <si>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</si>
  <si>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</si>
  <si>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</si>
  <si>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</si>
  <si>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</si>
  <si>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</si>
  <si>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</si>
  <si>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</si>
  <si>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</si>
  <si>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</si>
  <si>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</si>
  <si>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</si>
  <si>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</si>
  <si>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</si>
  <si>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</si>
  <si>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</si>
  <si>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</si>
  <si>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</si>
  <si>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</si>
  <si>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</si>
  <si>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</si>
  <si>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</si>
  <si>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</si>
  <si>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</si>
  <si>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</si>
  <si>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</si>
  <si>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</si>
  <si>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</si>
  <si>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</si>
  <si>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</si>
  <si>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</si>
  <si>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</si>
  <si>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</si>
  <si>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</si>
  <si>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</si>
  <si>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</si>
  <si>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</si>
  <si>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</si>
  <si>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</si>
  <si>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</si>
  <si>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</si>
  <si>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</si>
  <si>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</si>
  <si>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</si>
  <si>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</si>
  <si>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</si>
  <si>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</si>
  <si>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</si>
  <si>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</si>
  <si>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</si>
  <si>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</si>
  <si>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</si>
  <si>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</si>
  <si>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</si>
  <si>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</si>
  <si>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</si>
  <si>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</si>
  <si>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</si>
  <si>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</si>
  <si>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</si>
  <si>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</si>
  <si>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</si>
  <si>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</si>
  <si>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</si>
  <si>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</si>
  <si>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</si>
  <si>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</si>
  <si>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</si>
  <si>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</si>
  <si>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</si>
  <si>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</si>
  <si>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</si>
  <si>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</si>
  <si>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</si>
  <si>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</si>
  <si>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</si>
  <si>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</si>
  <si>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</si>
  <si>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</si>
  <si>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</si>
  <si>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</si>
  <si>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</si>
  <si>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</si>
  <si>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</si>
  <si>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</si>
  <si>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</si>
  <si>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</si>
  <si>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</si>
  <si>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</si>
  <si>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</si>
  <si>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</si>
  <si>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</si>
  <si>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</si>
  <si>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</si>
  <si>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</si>
  <si>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</si>
  <si>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</si>
  <si>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</si>
  <si>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</si>
  <si>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</si>
  <si>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</si>
  <si>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</si>
  <si>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</si>
  <si>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</si>
  <si>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</si>
  <si>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</si>
  <si>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</si>
  <si>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</si>
  <si>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</si>
  <si>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</si>
  <si>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</si>
  <si>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</si>
  <si>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</si>
  <si>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</si>
  <si>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</si>
  <si>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</si>
  <si>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</si>
  <si>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</si>
  <si>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</si>
  <si>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</si>
  <si>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</si>
  <si>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</si>
  <si>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</si>
  <si>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</si>
  <si>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</si>
  <si>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</si>
  <si>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</si>
  <si>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</si>
  <si>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</si>
  <si>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</si>
  <si>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</si>
  <si>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</si>
  <si>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</si>
  <si>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</si>
  <si>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</si>
  <si>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</si>
  <si>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</si>
  <si>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</si>
  <si>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</si>
  <si>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</si>
  <si>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</si>
  <si>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</si>
  <si>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</si>
  <si>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</si>
  <si>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</si>
  <si>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</si>
  <si>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</si>
  <si>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</si>
  <si>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</si>
  <si>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</si>
  <si>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</si>
  <si>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</si>
  <si>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</si>
  <si>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</si>
  <si>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</si>
  <si>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</si>
  <si>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</si>
  <si>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</si>
  <si>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</si>
  <si>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</si>
  <si>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</si>
  <si>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</si>
  <si>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</si>
  <si>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</si>
  <si>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</si>
  <si>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</si>
  <si>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</si>
  <si>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</si>
  <si>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</si>
  <si>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</si>
  <si>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</si>
  <si>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</si>
  <si>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</si>
  <si>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</si>
  <si>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</si>
  <si>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</si>
  <si>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</si>
  <si>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</si>
  <si>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</si>
  <si>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</si>
  <si>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</si>
  <si>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</si>
  <si>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</si>
  <si>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</si>
  <si>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</si>
  <si>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</si>
  <si>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</si>
  <si>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</si>
  <si>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</si>
  <si>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</si>
  <si>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</si>
  <si>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</si>
  <si>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</si>
  <si>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</si>
  <si>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</si>
  <si>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</si>
  <si>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</si>
  <si>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</si>
  <si>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</si>
  <si>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</si>
  <si>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</si>
  <si>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</si>
  <si>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</si>
  <si>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</si>
  <si>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</si>
  <si>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</si>
  <si>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</si>
  <si>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</si>
  <si>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</si>
  <si>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</si>
  <si>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</si>
  <si>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</si>
  <si>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</si>
  <si>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</si>
  <si>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</si>
  <si>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</si>
  <si>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</si>
  <si>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</si>
  <si>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</si>
  <si>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</si>
  <si>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</si>
  <si>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</si>
  <si>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</si>
  <si>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</si>
  <si>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</si>
  <si>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</si>
  <si>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</si>
  <si>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</si>
  <si>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</si>
  <si>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</si>
  <si>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</si>
  <si>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</si>
  <si>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</si>
  <si>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</si>
  <si>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</si>
  <si>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</si>
  <si>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</si>
  <si>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</si>
  <si>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</si>
  <si>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</si>
  <si>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</si>
  <si>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</si>
  <si>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</si>
  <si>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</si>
  <si>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</si>
  <si>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</si>
  <si>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</si>
  <si>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</si>
  <si>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</si>
  <si>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</si>
  <si>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</si>
  <si>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</si>
  <si>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</si>
  <si>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</si>
  <si>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</si>
  <si>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</si>
  <si>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</si>
  <si>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</si>
  <si>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</si>
  <si>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</si>
  <si>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</si>
  <si>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</si>
  <si>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</si>
  <si>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</si>
  <si>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</si>
  <si>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</si>
  <si>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</si>
  <si>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</si>
  <si>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</si>
  <si>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</si>
  <si>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</si>
  <si>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</si>
  <si>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</si>
  <si>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</si>
  <si>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</si>
  <si>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</si>
  <si>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</si>
  <si>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</si>
  <si>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</si>
  <si>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</si>
  <si>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</si>
  <si>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</si>
  <si>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</si>
  <si>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</si>
  <si>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</si>
  <si>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</si>
  <si>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</si>
  <si>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</si>
  <si>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</si>
  <si>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</si>
  <si>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</si>
  <si>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</si>
  <si>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</si>
  <si>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</si>
  <si>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</si>
  <si>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</si>
  <si>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</si>
  <si>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</si>
  <si>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</si>
  <si>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</si>
  <si>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</si>
  <si>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</si>
  <si>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</si>
  <si>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</si>
  <si>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</si>
  <si>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</si>
  <si>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</si>
  <si>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</si>
  <si>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</si>
  <si>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</si>
  <si>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</si>
  <si>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</si>
  <si>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</si>
  <si>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</si>
  <si>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</si>
  <si>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</si>
  <si>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</si>
  <si>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</si>
  <si>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</si>
  <si>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</si>
  <si>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</si>
  <si>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</si>
  <si>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</si>
  <si>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</si>
  <si>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</si>
  <si>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</si>
  <si>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</si>
  <si>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</si>
  <si>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</si>
  <si>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</si>
  <si>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</si>
  <si>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</si>
  <si>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</si>
  <si>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</si>
  <si>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</si>
  <si>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</si>
  <si>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</si>
  <si>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</si>
  <si>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</si>
  <si>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</si>
  <si>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</si>
  <si>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</si>
  <si>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</si>
  <si>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</si>
  <si>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</si>
  <si>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</si>
  <si>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</si>
  <si>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</si>
  <si>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</si>
  <si>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</si>
  <si>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</si>
  <si>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</si>
  <si>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</si>
  <si>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</si>
  <si>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</si>
  <si>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</si>
  <si>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</si>
  <si>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</si>
  <si>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</si>
  <si>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</si>
  <si>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</si>
  <si>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</si>
  <si>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</si>
  <si>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</si>
  <si>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</si>
  <si>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</si>
  <si>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</si>
  <si>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</si>
  <si>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</si>
  <si>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</si>
  <si>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</si>
  <si>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</si>
  <si>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</si>
  <si>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</si>
  <si>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</si>
  <si>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</si>
  <si>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</si>
  <si>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</si>
  <si>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</si>
  <si>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</si>
  <si>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</si>
  <si>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</si>
  <si>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</si>
  <si>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</si>
  <si>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</si>
  <si>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</si>
  <si>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</si>
  <si>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</si>
  <si>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</si>
  <si>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</si>
  <si>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</si>
  <si>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</si>
  <si>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</si>
  <si>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</si>
  <si>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</si>
  <si>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</si>
  <si>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</si>
  <si>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</si>
  <si>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</si>
  <si>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</si>
  <si>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</si>
  <si>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</si>
  <si>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</si>
  <si>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</si>
  <si>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</si>
  <si>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</si>
  <si>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</si>
  <si>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</si>
  <si>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</si>
  <si>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</si>
  <si>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</si>
  <si>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</si>
  <si>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</si>
  <si>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</si>
  <si>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</si>
  <si>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</si>
  <si>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</si>
  <si>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</si>
  <si>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</si>
  <si>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</si>
  <si>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</si>
  <si>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</si>
  <si>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</si>
  <si>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</si>
  <si>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</si>
  <si>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</si>
  <si>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</si>
  <si>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</si>
  <si>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</si>
  <si>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</si>
  <si>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</si>
  <si>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</si>
  <si>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</si>
  <si>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</si>
  <si>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</si>
  <si>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</si>
  <si>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</si>
  <si>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</si>
  <si>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</si>
  <si>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</si>
  <si>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</si>
  <si>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</si>
  <si>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</si>
  <si>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</si>
  <si>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</si>
  <si>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</si>
  <si>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</si>
  <si>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</si>
  <si>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</si>
  <si>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</si>
  <si>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</si>
  <si>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</si>
  <si>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</si>
  <si>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</si>
  <si>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</si>
  <si>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</si>
  <si>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</si>
  <si>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</si>
  <si>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</si>
  <si>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</si>
  <si>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</si>
  <si>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</si>
  <si>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</si>
  <si>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</si>
  <si>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</si>
  <si>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</si>
  <si>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</si>
  <si>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</si>
  <si>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</si>
  <si>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</si>
  <si>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</si>
  <si>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</si>
  <si>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</si>
  <si>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</si>
  <si>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</si>
  <si>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</si>
  <si>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</si>
  <si>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</si>
  <si>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</si>
  <si>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</si>
  <si>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</si>
  <si>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</si>
  <si>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</si>
  <si>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</si>
  <si>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</si>
  <si>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</si>
  <si>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</si>
  <si>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</si>
  <si>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</si>
  <si>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</si>
  <si>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</si>
  <si>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</si>
  <si>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</si>
  <si>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</si>
  <si>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</si>
  <si>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</si>
  <si>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</si>
  <si>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</si>
  <si>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</si>
  <si>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</si>
  <si>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</si>
  <si>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</si>
  <si>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</si>
  <si>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</si>
  <si>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</si>
  <si>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</si>
  <si>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</si>
  <si>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</si>
  <si>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</si>
  <si>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</si>
  <si>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</si>
  <si>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</si>
  <si>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</si>
  <si>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</si>
  <si>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</si>
  <si>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</si>
  <si>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</si>
  <si>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</si>
  <si>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</si>
  <si>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</si>
  <si>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</si>
  <si>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</si>
  <si>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</si>
  <si>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</si>
  <si>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</si>
  <si>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</si>
  <si>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</si>
  <si>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</si>
  <si>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</si>
  <si>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</si>
  <si>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</si>
  <si>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</si>
  <si>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</si>
  <si>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</si>
  <si>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</si>
  <si>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</si>
  <si>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</si>
  <si>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</si>
  <si>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</si>
  <si>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</si>
  <si>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</si>
  <si>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</si>
  <si>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</si>
  <si>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</si>
  <si>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</si>
  <si>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</si>
  <si>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</si>
  <si>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</si>
  <si>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</si>
  <si>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</si>
  <si>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</si>
  <si>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</si>
  <si>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</si>
  <si>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</si>
  <si>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</si>
  <si>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</si>
  <si>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</si>
  <si>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</si>
  <si>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</si>
  <si>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</si>
  <si>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</si>
  <si>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</si>
  <si>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</si>
  <si>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</si>
  <si>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</si>
  <si>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</si>
  <si>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</si>
  <si>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</si>
  <si>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</si>
  <si>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</si>
  <si>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</si>
  <si>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</si>
  <si>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</si>
  <si>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</si>
  <si>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</si>
  <si>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</si>
  <si>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</si>
  <si>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</si>
  <si>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</si>
  <si>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</si>
  <si>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</si>
  <si>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</si>
  <si>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</si>
  <si>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</si>
  <si>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</si>
  <si>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</si>
  <si>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</si>
  <si>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</si>
  <si>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</si>
  <si>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</si>
  <si>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</si>
  <si>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</si>
  <si>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</si>
  <si>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</si>
  <si>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</si>
  <si>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</si>
  <si>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</si>
  <si>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</si>
  <si>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</si>
  <si>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</si>
  <si>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</si>
  <si>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</si>
  <si>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</si>
  <si>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</si>
  <si>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</si>
  <si>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</si>
  <si>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</si>
  <si>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</si>
  <si>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</si>
  <si>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</si>
  <si>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</si>
  <si>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</si>
  <si>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</si>
  <si>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</si>
  <si>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</si>
  <si>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</si>
  <si>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</si>
  <si>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</si>
  <si>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</si>
  <si>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</si>
  <si>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</si>
  <si>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</si>
  <si>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</si>
  <si>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</si>
  <si>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</si>
  <si>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</si>
  <si>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</si>
  <si>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</si>
  <si>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</si>
  <si>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</si>
  <si>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</si>
  <si>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</si>
  <si>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</si>
  <si>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</si>
  <si>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</si>
  <si>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</si>
  <si>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</si>
  <si>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</si>
  <si>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</si>
  <si>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</si>
  <si>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</si>
  <si>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</si>
  <si>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</si>
  <si>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</si>
  <si>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</si>
  <si>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</si>
  <si>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</si>
  <si>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</si>
  <si>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</si>
  <si>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</si>
  <si>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</si>
  <si>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</si>
  <si>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</si>
  <si>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</si>
  <si>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</si>
  <si>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</si>
  <si>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</si>
  <si>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</si>
  <si>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</si>
  <si>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</si>
  <si>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</si>
  <si>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</si>
  <si>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</si>
  <si>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</si>
  <si>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</si>
  <si>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</si>
  <si>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</si>
  <si>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</si>
  <si>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</si>
  <si>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</si>
  <si>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</si>
  <si>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</si>
  <si>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</si>
  <si>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</si>
  <si>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</si>
  <si>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</si>
  <si>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</si>
  <si>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</si>
  <si>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</si>
  <si>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</si>
  <si>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</si>
  <si>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</si>
  <si>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</si>
  <si>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</si>
  <si>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</si>
  <si>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</si>
  <si>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</si>
  <si>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</si>
  <si>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</si>
  <si>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</si>
  <si>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</si>
  <si>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</si>
  <si>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</si>
  <si>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</si>
  <si>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</si>
  <si>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</si>
  <si>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</si>
  <si>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</si>
  <si>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</si>
  <si>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</si>
  <si>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</si>
  <si>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</si>
  <si>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</si>
  <si>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</si>
  <si>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</si>
  <si>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</si>
  <si>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</si>
  <si>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</si>
  <si>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</si>
  <si>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</si>
  <si>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</si>
  <si>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</si>
  <si>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</si>
  <si>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</si>
  <si>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</si>
  <si>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</si>
  <si>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</si>
  <si>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</si>
  <si>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</si>
  <si>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</si>
  <si>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</si>
  <si>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</si>
  <si>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</si>
  <si>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</si>
  <si>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</si>
  <si>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</si>
  <si>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</si>
  <si>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</si>
  <si>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</si>
  <si>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</si>
  <si>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</si>
  <si>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</si>
  <si>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</si>
  <si>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</si>
  <si>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</si>
  <si>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</si>
  <si>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</si>
  <si>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</si>
  <si>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</si>
  <si>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</si>
  <si>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</si>
  <si>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</si>
  <si>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</si>
  <si>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</si>
  <si>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</si>
  <si>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</si>
  <si>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</si>
  <si>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</si>
  <si>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</si>
  <si>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</si>
  <si>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</si>
  <si>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</si>
  <si>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</si>
  <si>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</si>
  <si>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</si>
  <si>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</si>
  <si>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</si>
  <si>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</si>
  <si>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</si>
  <si>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</si>
  <si>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</si>
  <si>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</si>
  <si>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</si>
  <si>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</si>
  <si>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</si>
  <si>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</si>
  <si>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</si>
  <si>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</si>
  <si>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</si>
  <si>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</si>
  <si>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</si>
  <si>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</si>
  <si>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</si>
  <si>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</si>
  <si>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</si>
  <si>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</si>
  <si>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</si>
  <si>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</si>
  <si>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</si>
  <si>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</si>
  <si>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</si>
  <si>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</si>
  <si>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</si>
  <si>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</si>
  <si>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</si>
  <si>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</si>
  <si>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</si>
  <si>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</si>
  <si>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</si>
  <si>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</si>
  <si>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</si>
  <si>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</si>
  <si>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</si>
  <si>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</si>
  <si>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</si>
  <si>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</si>
  <si>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</si>
  <si>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</si>
  <si>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</si>
  <si>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</si>
  <si>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</si>
  <si>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</si>
  <si>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</si>
  <si>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</si>
  <si>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</si>
  <si>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</si>
  <si>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</si>
  <si>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</si>
  <si>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</si>
  <si>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</si>
  <si>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</si>
  <si>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</si>
  <si>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</si>
  <si>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</si>
  <si>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</si>
  <si>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</si>
  <si>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</si>
  <si>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</si>
  <si>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</si>
  <si>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</si>
  <si>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</si>
  <si>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</si>
  <si>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</si>
  <si>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</si>
  <si>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</si>
  <si>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</si>
  <si>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</si>
  <si>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</si>
  <si>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</si>
  <si>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</si>
  <si>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</si>
  <si>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</si>
  <si>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</si>
  <si>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</si>
  <si>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</si>
  <si>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</si>
  <si>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</si>
  <si>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</si>
  <si>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</si>
  <si>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</si>
  <si>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</si>
  <si>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</si>
  <si>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</si>
  <si>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</si>
  <si>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</si>
  <si>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</si>
  <si>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</si>
  <si>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</si>
  <si>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</si>
  <si>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</si>
  <si>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</si>
  <si>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</si>
  <si>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</si>
  <si>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</si>
  <si>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</si>
  <si>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</si>
  <si>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</si>
  <si>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</si>
  <si>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</si>
  <si>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</si>
  <si>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</si>
  <si>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</si>
  <si>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</si>
  <si>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</si>
  <si>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</si>
  <si>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</si>
  <si>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</si>
  <si>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</si>
  <si>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</si>
  <si>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</si>
  <si>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</si>
  <si>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</si>
  <si>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</si>
  <si>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</si>
  <si>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</si>
  <si>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</si>
  <si>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</si>
  <si>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</si>
  <si>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</si>
  <si>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</si>
  <si>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</si>
  <si>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</si>
  <si>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</si>
  <si>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</si>
  <si>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</si>
  <si>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</si>
  <si>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</si>
  <si>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</si>
  <si>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</si>
  <si>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</si>
  <si>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</si>
  <si>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</si>
  <si>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</si>
  <si>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</si>
  <si>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</si>
  <si>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</si>
  <si>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</si>
  <si>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</si>
  <si>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</si>
  <si>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</si>
  <si>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</si>
  <si>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</si>
  <si>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</si>
  <si>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</si>
  <si>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</si>
  <si>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</si>
  <si>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</si>
  <si>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</si>
  <si>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</si>
  <si>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</si>
  <si>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</si>
  <si>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</si>
  <si>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</si>
  <si>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</si>
  <si>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</si>
  <si>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</si>
  <si>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</si>
  <si>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</si>
  <si>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</si>
  <si>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</si>
  <si>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</si>
  <si>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</si>
  <si>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</si>
  <si>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</si>
  <si>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</si>
  <si>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</si>
  <si>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</si>
  <si>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</si>
  <si>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</si>
  <si>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</si>
  <si>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</si>
  <si>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</si>
  <si>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</si>
  <si>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</si>
  <si>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</si>
  <si>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</si>
  <si>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</si>
  <si>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</si>
  <si>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</si>
  <si>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</si>
  <si>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</si>
  <si>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</si>
  <si>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</si>
  <si>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</si>
  <si>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</si>
  <si>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</si>
  <si>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</si>
  <si>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</si>
  <si>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</si>
  <si>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</si>
  <si>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</si>
  <si>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</si>
  <si>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</si>
  <si>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</si>
  <si>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</si>
  <si>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</si>
  <si>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</si>
  <si>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</si>
  <si>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</si>
  <si>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</si>
  <si>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</si>
  <si>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</si>
  <si>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</si>
  <si>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</si>
  <si>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</si>
  <si>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</si>
  <si>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</si>
  <si>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</si>
  <si>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</si>
  <si>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</si>
  <si>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</si>
  <si>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</si>
  <si>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</si>
  <si>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</si>
  <si>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</si>
  <si>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</si>
  <si>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</si>
  <si>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</si>
  <si>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</si>
  <si>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</si>
  <si>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</si>
  <si>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</si>
  <si>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</si>
  <si>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</si>
  <si>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</si>
  <si>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</si>
  <si>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</si>
  <si>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</si>
  <si>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</si>
  <si>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</si>
  <si>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</si>
  <si>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</si>
  <si>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</si>
  <si>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</si>
  <si>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</si>
  <si>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</si>
  <si>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</si>
  <si>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</si>
  <si>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</si>
  <si>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</si>
  <si>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</si>
  <si>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</si>
  <si>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</si>
  <si>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</si>
  <si>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</si>
  <si>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</si>
  <si>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</si>
  <si>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</si>
  <si>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</si>
  <si>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</si>
  <si>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</si>
  <si>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</si>
  <si>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</si>
  <si>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</si>
  <si>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</si>
  <si>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</si>
  <si>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</si>
  <si>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</si>
  <si>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</si>
  <si>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</si>
  <si>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</si>
  <si>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</si>
  <si>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</si>
  <si>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</si>
  <si>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</si>
  <si>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</si>
  <si>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</si>
  <si>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</si>
  <si>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</si>
  <si>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</si>
  <si>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</si>
  <si>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</si>
  <si>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</si>
  <si>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</si>
  <si>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</si>
  <si>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</si>
  <si>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</si>
  <si>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</si>
  <si>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</si>
  <si>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</si>
  <si>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</si>
  <si>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</si>
  <si>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</si>
  <si>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</si>
  <si>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</si>
  <si>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</si>
  <si>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</si>
  <si>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</si>
  <si>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</si>
  <si>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</si>
  <si>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</si>
  <si>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</si>
  <si>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</si>
  <si>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</si>
  <si>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</si>
  <si>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</si>
  <si>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</si>
  <si>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</si>
  <si>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</si>
  <si>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</si>
  <si>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</si>
  <si>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</si>
  <si>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</si>
  <si>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</si>
  <si>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</si>
  <si>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</si>
  <si>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</si>
  <si>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</si>
  <si>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</si>
  <si>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</si>
  <si>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</si>
  <si>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</si>
  <si>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</si>
  <si>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</si>
  <si>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</si>
  <si>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</si>
  <si>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</si>
  <si>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</si>
  <si>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</si>
  <si>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</si>
  <si>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</si>
  <si>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</si>
  <si>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</si>
  <si>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</si>
  <si>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</si>
  <si>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</si>
  <si>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</si>
  <si>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</si>
  <si>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</si>
  <si>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</si>
  <si>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</si>
  <si>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</si>
  <si>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</si>
  <si>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</si>
  <si>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</si>
  <si>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</si>
  <si>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</si>
  <si>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</si>
  <si>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</si>
  <si>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</si>
  <si>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</si>
  <si>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</si>
  <si>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</si>
  <si>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</si>
  <si>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</si>
  <si>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</si>
  <si>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</si>
  <si>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</si>
  <si>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</si>
  <si>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</si>
  <si>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</si>
  <si>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</si>
  <si>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</si>
  <si>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</si>
  <si>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</si>
  <si>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</si>
  <si>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</si>
  <si>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</si>
  <si>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</si>
  <si>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</si>
  <si>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</si>
  <si>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</si>
  <si>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</si>
  <si>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</si>
  <si>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</si>
  <si>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</si>
  <si>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</si>
  <si>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</si>
  <si>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</si>
  <si>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</si>
  <si>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</si>
  <si>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</si>
  <si>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</si>
  <si>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</si>
  <si>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</si>
  <si>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</si>
  <si>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</si>
  <si>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</si>
  <si>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</si>
  <si>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</si>
  <si>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</si>
  <si>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</si>
  <si>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</si>
  <si>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</si>
  <si>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</si>
  <si>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</si>
  <si>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</si>
  <si>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</si>
  <si>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</si>
  <si>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</si>
  <si>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</si>
  <si>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</si>
  <si>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</si>
  <si>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</si>
  <si>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</si>
  <si>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</si>
  <si>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</si>
  <si>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</si>
  <si>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</si>
  <si>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</si>
  <si>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</si>
  <si>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</si>
  <si>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</si>
  <si>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</si>
  <si>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</si>
  <si>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</si>
  <si>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</si>
  <si>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</si>
  <si>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</si>
  <si>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</si>
  <si>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</si>
  <si>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</si>
  <si>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</si>
  <si>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</si>
  <si>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</si>
  <si>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</si>
  <si>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</si>
  <si>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</si>
  <si>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</si>
  <si>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</si>
  <si>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</si>
  <si>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</si>
  <si>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</si>
  <si>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</si>
  <si>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</si>
  <si>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</si>
  <si>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</si>
  <si>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</si>
  <si>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</si>
  <si>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</si>
  <si>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</si>
  <si>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</si>
  <si>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</si>
  <si>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</si>
  <si>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</si>
  <si>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</si>
  <si>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</si>
  <si>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</si>
  <si>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</si>
  <si>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</si>
  <si>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</si>
  <si>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</si>
  <si>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</si>
  <si>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</si>
  <si>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</si>
  <si>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</si>
  <si>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</si>
  <si>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</si>
  <si>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</si>
  <si>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</si>
  <si>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</si>
  <si>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</si>
  <si>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</si>
  <si>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</si>
  <si>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</si>
  <si>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</si>
  <si>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</si>
  <si>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</si>
  <si>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</si>
  <si>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</si>
  <si>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</si>
  <si>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</si>
  <si>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</si>
  <si>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</si>
  <si>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</si>
  <si>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</si>
  <si>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</si>
  <si>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</si>
  <si>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</si>
  <si>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</si>
  <si>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</si>
  <si>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</si>
  <si>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</si>
  <si>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</si>
  <si>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</si>
  <si>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</si>
  <si>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</si>
  <si>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</si>
  <si>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</si>
  <si>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</si>
  <si>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</si>
  <si>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</si>
  <si>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</si>
  <si>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</si>
  <si>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</si>
  <si>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</si>
  <si>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</si>
  <si>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</si>
  <si>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</si>
  <si>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</si>
  <si>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</si>
  <si>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</si>
  <si>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</si>
  <si>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</si>
  <si>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</si>
  <si>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</si>
  <si>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</si>
  <si>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</si>
  <si>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</si>
  <si>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</si>
  <si>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</si>
  <si>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</si>
  <si>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</si>
  <si>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</si>
  <si>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</si>
  <si>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</si>
  <si>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</si>
  <si>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</si>
  <si>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</si>
  <si>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</si>
  <si>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</si>
  <si>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</si>
  <si>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</si>
  <si>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</si>
  <si>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</si>
  <si>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</si>
  <si>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</si>
  <si>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</si>
  <si>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</si>
  <si>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</si>
  <si>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</si>
  <si>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</si>
  <si>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</si>
  <si>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</si>
  <si>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</si>
  <si>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</si>
  <si>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</si>
  <si>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</si>
  <si>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</si>
  <si>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</si>
  <si>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</si>
  <si>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</si>
  <si>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</si>
  <si>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</si>
  <si>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</si>
  <si>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</si>
  <si>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</si>
  <si>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</si>
  <si>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</si>
  <si>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</si>
  <si>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</si>
  <si>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</si>
  <si>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</si>
  <si>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</si>
  <si>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</si>
  <si>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</si>
  <si>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</si>
  <si>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</si>
  <si>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</si>
  <si>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</si>
  <si>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</si>
  <si>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</si>
  <si>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</si>
  <si>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</si>
  <si>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</si>
  <si>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</si>
  <si>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</si>
  <si>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</si>
  <si>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</si>
  <si>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</si>
  <si>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</si>
  <si>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</si>
  <si>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</si>
  <si>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</si>
  <si>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</si>
  <si>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</si>
  <si>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</si>
  <si>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</si>
  <si>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</si>
  <si>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</si>
  <si>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</si>
  <si>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</si>
  <si>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</si>
  <si>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</si>
  <si>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</si>
  <si>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</si>
  <si>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</si>
  <si>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</si>
  <si>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</si>
  <si>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</si>
  <si>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</si>
  <si>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</si>
  <si>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</si>
  <si>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</si>
  <si>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</si>
  <si>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</si>
  <si>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</si>
  <si>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</si>
  <si>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</si>
  <si>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</si>
  <si>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</si>
  <si>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</si>
  <si>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</si>
  <si>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</si>
  <si>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</si>
  <si>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</si>
  <si>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</si>
  <si>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</si>
  <si>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</si>
  <si>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</si>
  <si>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</si>
  <si>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</si>
  <si>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</si>
  <si>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</si>
  <si>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</si>
  <si>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</si>
  <si>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</si>
  <si>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</si>
  <si>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</si>
  <si>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</si>
  <si>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</si>
  <si>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</si>
  <si>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</si>
  <si>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</si>
  <si>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</si>
  <si>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</si>
  <si>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</si>
  <si>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</si>
  <si>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</si>
  <si>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</si>
  <si>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</si>
  <si>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</si>
  <si>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</si>
  <si>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</si>
  <si>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</si>
  <si>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</si>
  <si>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</si>
  <si>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</si>
  <si>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</si>
  <si>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</si>
  <si>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</si>
  <si>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</si>
  <si>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</si>
  <si>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</si>
  <si>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</si>
  <si>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</si>
  <si>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</si>
  <si>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</si>
  <si>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</si>
  <si>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</si>
  <si>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</si>
  <si>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</si>
  <si>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</si>
  <si>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</si>
  <si>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</si>
  <si>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</si>
  <si>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</si>
  <si>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</si>
  <si>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</si>
  <si>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</si>
  <si>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</si>
  <si>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</si>
  <si>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</si>
  <si>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</si>
  <si>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</si>
  <si>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</si>
  <si>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</si>
  <si>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</si>
  <si>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</si>
  <si>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</si>
  <si>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</si>
  <si>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</si>
  <si>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</si>
  <si>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</si>
  <si>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</si>
  <si>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</si>
  <si>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</si>
  <si>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</si>
  <si>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</si>
  <si>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</si>
  <si>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</si>
  <si>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</si>
  <si>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</si>
  <si>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</si>
  <si>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</si>
  <si>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</si>
  <si>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</si>
  <si>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</si>
  <si>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</si>
  <si>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</si>
  <si>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</si>
  <si>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</si>
  <si>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</si>
  <si>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</si>
  <si>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</si>
  <si>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</si>
  <si>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</si>
  <si>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</si>
  <si>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</si>
  <si>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</si>
  <si>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</si>
  <si>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</si>
  <si>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</si>
  <si>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</si>
  <si>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</si>
  <si>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</si>
  <si>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</si>
  <si>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</si>
  <si>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</si>
  <si>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</si>
  <si>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</si>
  <si>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</si>
  <si>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</si>
  <si>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</si>
  <si>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</si>
  <si>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</si>
  <si>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</si>
  <si>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</si>
  <si>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</si>
  <si>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</si>
  <si>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</si>
  <si>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</si>
  <si>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</si>
  <si>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</si>
  <si>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</si>
  <si>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</si>
  <si>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</si>
  <si>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</si>
  <si>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</si>
  <si>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</si>
  <si>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</si>
  <si>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</si>
  <si>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</si>
  <si>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</si>
  <si>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</si>
  <si>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</si>
  <si>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</si>
  <si>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</si>
  <si>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</si>
  <si>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</si>
  <si>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</si>
  <si>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</si>
  <si>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</si>
  <si>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</si>
  <si>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</si>
  <si>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</si>
  <si>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</si>
  <si>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</si>
  <si>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</si>
  <si>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</si>
  <si>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</si>
  <si>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</si>
  <si>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</si>
  <si>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</si>
  <si>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</si>
  <si>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</si>
  <si>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</si>
  <si>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</si>
  <si>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</si>
  <si>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</si>
  <si>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</si>
  <si>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</si>
  <si>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</si>
  <si>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</si>
  <si>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</si>
  <si>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</si>
  <si>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</si>
  <si>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</si>
  <si>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</si>
  <si>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</si>
  <si>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</si>
  <si>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</si>
  <si>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</si>
  <si>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</si>
  <si>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</si>
  <si>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</si>
  <si>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</si>
  <si>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</si>
  <si>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</si>
  <si>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</si>
  <si>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</si>
  <si>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</si>
  <si>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</si>
  <si>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</si>
  <si>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</si>
  <si>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</si>
  <si>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</si>
  <si>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</si>
  <si>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</si>
  <si>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</si>
  <si>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</si>
  <si>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</si>
  <si>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</si>
  <si>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</si>
  <si>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</si>
  <si>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</si>
  <si>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</si>
  <si>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</si>
  <si>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</si>
  <si>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</si>
  <si>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</si>
  <si>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</si>
  <si>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</si>
  <si>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</si>
  <si>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</si>
  <si>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</si>
  <si>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</si>
  <si>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</si>
  <si>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</si>
  <si>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</si>
  <si>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</si>
  <si>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</si>
  <si>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</si>
  <si>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</si>
  <si>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</si>
  <si>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</si>
  <si>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</si>
  <si>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</si>
  <si>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</si>
  <si>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</si>
  <si>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</si>
  <si>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</si>
  <si>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</si>
  <si>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</si>
  <si>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</si>
  <si>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</si>
  <si>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</si>
  <si>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</si>
  <si>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</si>
  <si>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</si>
  <si>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</si>
  <si>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</si>
  <si>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</si>
  <si>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</si>
  <si>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</si>
  <si>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</si>
  <si>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</si>
  <si>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</si>
  <si>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</si>
  <si>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</si>
  <si>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</si>
  <si>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</si>
  <si>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</si>
  <si>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</si>
  <si>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</si>
  <si>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</si>
  <si>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</si>
  <si>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</si>
  <si>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</si>
  <si>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</si>
  <si>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</si>
  <si>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</si>
  <si>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</si>
  <si>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</si>
  <si>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</si>
  <si>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</si>
  <si>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</si>
  <si>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</si>
  <si>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</si>
  <si>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</si>
  <si>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</si>
  <si>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</si>
  <si>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</si>
  <si>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</si>
  <si>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</si>
  <si>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</si>
  <si>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</si>
  <si>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</si>
  <si>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</si>
  <si>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</si>
  <si>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</si>
  <si>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</si>
  <si>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</si>
  <si>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</si>
  <si>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</si>
  <si>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</si>
  <si>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</si>
  <si>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</si>
  <si>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</si>
  <si>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</si>
  <si>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</si>
  <si>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</si>
  <si>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</si>
  <si>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</si>
  <si>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</si>
  <si>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</si>
  <si>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</si>
  <si>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</si>
  <si>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</si>
  <si>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</si>
  <si>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</si>
  <si>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</si>
  <si>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</si>
  <si>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</si>
  <si>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</si>
  <si>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</si>
  <si>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</si>
  <si>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</si>
  <si>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</si>
  <si>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</si>
  <si>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</si>
  <si>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</si>
  <si>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</si>
  <si>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</si>
  <si>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</si>
  <si>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</si>
  <si>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</si>
  <si>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</si>
  <si>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</si>
  <si>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</si>
  <si>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</si>
  <si>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</si>
  <si>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</si>
  <si>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</si>
  <si>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</si>
  <si>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</si>
  <si>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</si>
  <si>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</si>
  <si>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</si>
  <si>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</si>
  <si>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</si>
  <si>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</si>
  <si>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</si>
  <si>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</si>
  <si>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</si>
  <si>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</si>
  <si>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</si>
  <si>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</si>
  <si>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</si>
  <si>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</si>
  <si>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</si>
  <si>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</si>
  <si>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</si>
  <si>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</si>
  <si>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</si>
  <si>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</si>
  <si>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</si>
  <si>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</si>
  <si>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</si>
  <si>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</si>
  <si>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</si>
  <si>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</si>
  <si>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</si>
  <si>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</si>
  <si>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</si>
  <si>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</si>
  <si>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</si>
  <si>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</si>
  <si>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</si>
  <si>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</si>
  <si>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</si>
  <si>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</si>
  <si>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</si>
  <si>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</si>
  <si>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</si>
  <si>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</si>
  <si>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</si>
  <si>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</si>
  <si>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</si>
  <si>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</si>
  <si>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</si>
  <si>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</si>
  <si>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</si>
  <si>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</si>
  <si>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</si>
  <si>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</si>
  <si>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</si>
  <si>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</si>
  <si>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</si>
  <si>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</si>
  <si>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</si>
  <si>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</si>
  <si>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</si>
  <si>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</si>
  <si>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</si>
  <si>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</si>
  <si>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</si>
  <si>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</si>
  <si>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</si>
  <si>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</si>
  <si>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</si>
  <si>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</si>
  <si>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</si>
  <si>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</si>
  <si>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</si>
  <si>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</si>
  <si>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</si>
  <si>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</si>
  <si>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</si>
  <si>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</si>
  <si>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</si>
  <si>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</si>
  <si>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</si>
  <si>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</si>
  <si>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</si>
  <si>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</si>
  <si>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</si>
  <si>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</si>
  <si>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</si>
  <si>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</si>
  <si>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</si>
  <si>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</si>
  <si>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</si>
  <si>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</si>
  <si>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</si>
  <si>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</si>
  <si>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</si>
  <si>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</si>
  <si>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</si>
  <si>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</si>
  <si>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</si>
  <si>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</si>
  <si>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</si>
  <si>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</si>
  <si>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</si>
  <si>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</si>
  <si>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</si>
  <si>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</si>
  <si>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</si>
  <si>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</si>
  <si>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</si>
  <si>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</si>
  <si>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</si>
  <si>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</si>
  <si>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</si>
  <si>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</si>
  <si>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</si>
  <si>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</si>
  <si>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</si>
  <si>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</si>
  <si>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</si>
  <si>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</si>
  <si>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</si>
  <si>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</si>
  <si>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</si>
  <si>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</si>
  <si>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</si>
  <si>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</si>
  <si>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</si>
  <si>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</si>
  <si>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</si>
  <si>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</si>
  <si>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</si>
  <si>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</si>
  <si>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</si>
  <si>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</si>
  <si>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</si>
  <si>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</si>
  <si>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</si>
  <si>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</si>
  <si>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</si>
  <si>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</si>
  <si>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</si>
  <si>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</si>
  <si>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</si>
  <si>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</si>
  <si>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</si>
  <si>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</si>
  <si>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</si>
  <si>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</si>
  <si>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</si>
  <si>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</si>
  <si>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</si>
  <si>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</si>
  <si>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</si>
  <si>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</si>
  <si>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</si>
  <si>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</si>
  <si>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</si>
  <si>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</si>
  <si>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</si>
  <si>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</si>
  <si>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</si>
  <si>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</si>
  <si>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</si>
  <si>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</si>
  <si>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</si>
  <si>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</si>
  <si>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</si>
  <si>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</si>
  <si>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</si>
  <si>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</si>
  <si>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</si>
  <si>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</si>
  <si>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</si>
  <si>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</si>
  <si>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</si>
  <si>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</si>
  <si>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</si>
  <si>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</si>
  <si>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</si>
  <si>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</si>
  <si>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</si>
  <si>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</si>
  <si>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</si>
  <si>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</si>
  <si>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</si>
  <si>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</si>
  <si>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</si>
  <si>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</si>
  <si>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</si>
  <si>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</si>
  <si>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</si>
  <si>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</si>
  <si>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</si>
  <si>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</si>
  <si>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</si>
  <si>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</si>
  <si>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</si>
  <si>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</si>
  <si>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</si>
  <si>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</si>
  <si>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</si>
  <si>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</si>
  <si>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</si>
  <si>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</si>
  <si>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</si>
  <si>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</si>
  <si>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</si>
  <si>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</si>
  <si>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</si>
  <si>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</si>
  <si>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</si>
  <si>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</si>
  <si>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</si>
  <si>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</si>
  <si>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</si>
  <si>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</si>
  <si>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</si>
  <si>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</si>
  <si>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</si>
  <si>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</si>
  <si>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</si>
  <si>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</si>
  <si>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</si>
  <si>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</si>
  <si>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</si>
  <si>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</si>
  <si>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</si>
  <si>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</si>
  <si>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</si>
  <si>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</si>
  <si>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</si>
  <si>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</si>
  <si>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</si>
  <si>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</si>
  <si>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</si>
  <si>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</si>
  <si>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</si>
  <si>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</si>
  <si>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</si>
  <si>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</si>
  <si>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</si>
  <si>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</si>
  <si>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</si>
  <si>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</si>
  <si>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</si>
  <si>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</si>
  <si>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</si>
  <si>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</si>
  <si>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</si>
  <si>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</si>
  <si>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</si>
  <si>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</si>
  <si>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</si>
  <si>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</si>
  <si>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</si>
  <si>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</si>
  <si>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</si>
  <si>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</si>
  <si>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</si>
  <si>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</si>
  <si>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</si>
  <si>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</si>
  <si>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</si>
  <si>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</si>
  <si>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</si>
  <si>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</si>
  <si>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</si>
  <si>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</si>
  <si>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</si>
  <si>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</si>
  <si>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</si>
  <si>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</si>
  <si>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</si>
  <si>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</si>
  <si>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</si>
  <si>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</si>
  <si>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</si>
  <si>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</si>
  <si>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</si>
  <si>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</si>
  <si>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</si>
  <si>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</si>
  <si>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</si>
  <si>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</si>
  <si>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</si>
  <si>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</si>
  <si>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</si>
  <si>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</si>
  <si>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</si>
  <si>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</si>
  <si>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</si>
  <si>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</si>
  <si>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</si>
  <si>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</si>
  <si>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</si>
  <si>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</si>
  <si>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</si>
  <si>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</si>
  <si>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</si>
  <si>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</si>
  <si>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</si>
  <si>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</si>
  <si>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</si>
  <si>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</si>
  <si>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</si>
  <si>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</si>
  <si>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</si>
  <si>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</si>
  <si>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</si>
  <si>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</si>
  <si>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</si>
  <si>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</si>
  <si>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</si>
  <si>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</si>
  <si>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</si>
  <si>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</si>
  <si>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</si>
  <si>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</si>
  <si>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</si>
  <si>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</si>
  <si>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</si>
  <si>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</si>
  <si>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</si>
  <si>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</si>
  <si>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</si>
  <si>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</si>
  <si>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</si>
  <si>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</si>
  <si>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</si>
  <si>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</si>
  <si>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</si>
  <si>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</si>
  <si>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</si>
  <si>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</si>
  <si>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</si>
  <si>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</si>
  <si>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</si>
  <si>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</si>
  <si>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</si>
  <si>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</si>
  <si>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</si>
  <si>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</si>
  <si>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</si>
  <si>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</si>
  <si>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</si>
  <si>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</si>
  <si>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</si>
  <si>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</si>
  <si>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</si>
  <si>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</si>
  <si>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</si>
  <si>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</si>
  <si>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</si>
  <si>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</si>
  <si>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</si>
  <si>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</si>
  <si>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</si>
  <si>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</si>
  <si>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</si>
  <si>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</si>
  <si>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</si>
  <si>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</si>
  <si>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</si>
  <si>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</si>
  <si>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</si>
  <si>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</si>
  <si>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</si>
  <si>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</si>
  <si>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</si>
  <si>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</si>
  <si>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</si>
  <si>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</si>
  <si>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</si>
  <si>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</si>
  <si>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</si>
  <si>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</si>
  <si>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</si>
  <si>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</si>
  <si>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</si>
  <si>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</si>
  <si>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</si>
  <si>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</si>
  <si>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</si>
  <si>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</si>
  <si>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</si>
  <si>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</si>
  <si>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</si>
  <si>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</si>
  <si>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</si>
  <si>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</si>
  <si>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</si>
  <si>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</si>
  <si>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</si>
  <si>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</si>
  <si>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</si>
  <si>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</si>
  <si>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</si>
  <si>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</si>
  <si>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</si>
  <si>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</si>
  <si>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</si>
  <si>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</si>
  <si>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</si>
  <si>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</si>
  <si>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</si>
  <si>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</si>
  <si>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</si>
  <si>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</si>
  <si>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</si>
  <si>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</si>
  <si>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</si>
  <si>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</si>
  <si>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</si>
  <si>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</si>
  <si>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</si>
  <si>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</si>
  <si>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</si>
  <si>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</si>
  <si>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</si>
  <si>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</si>
  <si>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</si>
  <si>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</si>
  <si>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</si>
  <si>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</si>
  <si>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</si>
  <si>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</si>
  <si>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</si>
  <si>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</si>
  <si>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</si>
  <si>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</si>
  <si>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</si>
  <si>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</si>
  <si>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</si>
  <si>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</si>
  <si>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</si>
  <si>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</si>
  <si>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</si>
  <si>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</si>
  <si>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</si>
  <si>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</si>
  <si>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</si>
  <si>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</si>
  <si>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</si>
  <si>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</si>
  <si>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</si>
  <si>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</si>
  <si>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</si>
  <si>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</si>
  <si>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</si>
  <si>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</si>
  <si>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</si>
  <si>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</si>
  <si>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</si>
  <si>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</si>
  <si>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</si>
  <si>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</si>
  <si>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</si>
  <si>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</si>
  <si>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</si>
  <si>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</si>
  <si>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</si>
  <si>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</si>
  <si>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</si>
  <si>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</si>
  <si>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</si>
  <si>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</si>
  <si>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</si>
  <si>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</si>
  <si>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</si>
  <si>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</si>
  <si>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</si>
  <si>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</si>
  <si>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</si>
  <si>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</si>
  <si>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</si>
  <si>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</si>
  <si>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</si>
  <si>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</si>
  <si>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</si>
  <si>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</si>
  <si>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</si>
  <si>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</si>
  <si>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</si>
  <si>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</si>
  <si>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</si>
  <si>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</si>
  <si>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</si>
  <si>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</si>
  <si>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</si>
  <si>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</si>
  <si>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</si>
  <si>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</si>
  <si>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</si>
  <si>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</si>
  <si>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</si>
  <si>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</si>
  <si>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</si>
  <si>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</si>
  <si>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</si>
  <si>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</si>
  <si>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</si>
  <si>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</si>
  <si>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</si>
  <si>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</si>
  <si>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</si>
  <si>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</si>
  <si>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</si>
  <si>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</si>
  <si>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</si>
  <si>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</si>
  <si>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</si>
  <si>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</si>
  <si>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</si>
  <si>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</si>
  <si>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</si>
  <si>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</si>
  <si>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</si>
  <si>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</si>
  <si>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</si>
  <si>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</si>
  <si>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</si>
  <si>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</si>
  <si>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</si>
  <si>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</si>
  <si>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</si>
  <si>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</si>
  <si>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</si>
  <si>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</si>
  <si>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</si>
  <si>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</si>
  <si>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</si>
  <si>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</si>
  <si>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</si>
  <si>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</si>
  <si>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</si>
  <si>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</si>
  <si>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</si>
  <si>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</si>
  <si>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</si>
  <si>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</si>
  <si>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</si>
  <si>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</si>
  <si>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</si>
  <si>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</si>
  <si>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</si>
  <si>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</si>
  <si>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</si>
  <si>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</si>
  <si>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</si>
  <si>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</si>
  <si>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</si>
  <si>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</si>
  <si>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</si>
  <si>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</si>
  <si>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</si>
  <si>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</si>
  <si>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</si>
  <si>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</si>
  <si>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</si>
  <si>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</si>
  <si>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</si>
  <si>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</si>
  <si>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</si>
  <si>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</si>
  <si>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</si>
  <si>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</si>
  <si>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</si>
  <si>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</si>
  <si>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</si>
  <si>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</si>
  <si>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</si>
  <si>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</si>
  <si>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</si>
  <si>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</si>
  <si>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</si>
  <si>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</si>
  <si>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</si>
  <si>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</si>
  <si>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</si>
  <si>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</si>
  <si>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</si>
  <si>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</si>
  <si>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</si>
  <si>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</si>
  <si>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</si>
  <si>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</si>
  <si>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</si>
  <si>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</si>
  <si>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</si>
  <si>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</si>
  <si>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</si>
  <si>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</si>
  <si>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</si>
  <si>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</si>
  <si>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</si>
  <si>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</si>
  <si>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</si>
  <si>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</si>
  <si>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</si>
  <si>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</si>
  <si>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</si>
  <si>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</si>
  <si>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</si>
  <si>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</si>
  <si>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</si>
  <si>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</si>
  <si>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</si>
  <si>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</si>
  <si>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</si>
  <si>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</si>
  <si>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</si>
  <si>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</si>
  <si>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</si>
  <si>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</si>
  <si>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</si>
  <si>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</si>
  <si>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</si>
  <si>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</si>
  <si>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</si>
  <si>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</si>
  <si>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</si>
  <si>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</si>
  <si>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</si>
  <si>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</si>
  <si>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</si>
  <si>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</si>
  <si>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</si>
  <si>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</si>
  <si>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</si>
  <si>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</si>
  <si>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</si>
  <si>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</si>
  <si>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</si>
  <si>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</si>
  <si>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</si>
  <si>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</si>
  <si>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</si>
  <si>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</si>
  <si>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</si>
  <si>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</si>
  <si>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</si>
  <si>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</si>
  <si>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</si>
  <si>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</si>
  <si>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</si>
  <si>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</si>
  <si>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</si>
  <si>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</si>
  <si>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</si>
  <si>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</si>
  <si>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</si>
  <si>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</si>
  <si>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</si>
  <si>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</si>
  <si>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</si>
  <si>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</si>
  <si>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</si>
  <si>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</si>
  <si>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</si>
  <si>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</si>
  <si>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</si>
  <si>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</si>
  <si>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</si>
  <si>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</si>
  <si>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</si>
  <si>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</si>
  <si>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</si>
  <si>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</si>
  <si>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</si>
  <si>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</si>
  <si>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</si>
  <si>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</si>
  <si>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</si>
  <si>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</si>
  <si>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</si>
  <si>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</si>
  <si>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</si>
  <si>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</si>
  <si>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</si>
  <si>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</si>
  <si>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</si>
  <si>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</si>
  <si>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</si>
  <si>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</si>
  <si>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</si>
  <si>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</si>
  <si>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</si>
  <si>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</si>
  <si>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</si>
  <si>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</si>
  <si>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</si>
  <si>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</si>
  <si>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</si>
  <si>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</si>
  <si>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</si>
  <si>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</si>
  <si>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</si>
  <si>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</si>
  <si>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</si>
  <si>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</si>
  <si>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</si>
  <si>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</si>
  <si>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</si>
  <si>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</si>
  <si>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</si>
  <si>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</si>
  <si>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</si>
  <si>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</si>
  <si>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</si>
  <si>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</si>
  <si>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</si>
  <si>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</si>
  <si>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</si>
  <si>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</si>
  <si>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</si>
  <si>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</si>
  <si>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</si>
  <si>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</si>
  <si>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</si>
  <si>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</si>
  <si>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</si>
  <si>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</si>
  <si>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</si>
  <si>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</si>
  <si>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</si>
  <si>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</si>
  <si>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</si>
  <si>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</si>
  <si>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</si>
  <si>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</si>
  <si>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</si>
  <si>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</si>
  <si>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</si>
  <si>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</si>
  <si>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</si>
  <si>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</si>
  <si>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</si>
  <si>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</si>
  <si>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</si>
  <si>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</si>
  <si>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</si>
  <si>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</si>
  <si>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</si>
  <si>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</si>
  <si>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</si>
  <si>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</si>
  <si>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</si>
  <si>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</si>
  <si>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</si>
  <si>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</si>
  <si>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</si>
  <si>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</si>
  <si>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</si>
  <si>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</si>
  <si>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</si>
  <si>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</si>
  <si>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</si>
  <si>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</si>
  <si>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</si>
  <si>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</si>
  <si>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</si>
  <si>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</si>
  <si>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</si>
  <si>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</si>
  <si>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</si>
  <si>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</si>
  <si>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</si>
  <si>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</si>
  <si>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</si>
  <si>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</si>
  <si>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</si>
  <si>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</si>
  <si>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</si>
  <si>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</si>
  <si>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</si>
  <si>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</si>
  <si>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</si>
  <si>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</si>
  <si>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</si>
  <si>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</si>
  <si>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</si>
  <si>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</si>
  <si>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</si>
  <si>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</si>
  <si>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</si>
  <si>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</si>
  <si>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</si>
  <si>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</si>
  <si>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</si>
  <si>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</si>
  <si>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</si>
  <si>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</si>
  <si>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</si>
  <si>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</si>
  <si>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</si>
  <si>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</si>
  <si>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</si>
  <si>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</si>
  <si>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</si>
  <si>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</si>
  <si>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</si>
  <si>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</si>
  <si>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</si>
  <si>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</si>
  <si>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</si>
  <si>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</si>
  <si>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</si>
  <si>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</si>
  <si>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</si>
  <si>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</si>
  <si>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</si>
  <si>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</si>
  <si>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</si>
  <si>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</si>
  <si>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</si>
  <si>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</si>
  <si>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</si>
  <si>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</si>
  <si>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</si>
  <si>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</si>
  <si>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</si>
  <si>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</si>
  <si>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</si>
  <si>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</si>
  <si>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</si>
  <si>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</si>
  <si>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</si>
  <si>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</si>
  <si>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</si>
  <si>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</si>
  <si>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</si>
  <si>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</si>
  <si>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</si>
  <si>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</si>
  <si>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</si>
  <si>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</si>
  <si>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</si>
  <si>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</si>
  <si>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</si>
  <si>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</si>
  <si>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</si>
  <si>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</si>
  <si>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</si>
  <si>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</si>
  <si>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</si>
  <si>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</si>
  <si>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</si>
  <si>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</si>
  <si>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</si>
  <si>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</si>
  <si>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</si>
  <si>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</si>
  <si>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</si>
  <si>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</si>
  <si>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</si>
  <si>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</si>
  <si>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</si>
  <si>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</si>
  <si>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</si>
  <si>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</si>
  <si>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</si>
  <si>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</si>
  <si>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</si>
  <si>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</si>
  <si>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</si>
  <si>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</si>
  <si>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</si>
  <si>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</si>
  <si>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</si>
  <si>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</si>
  <si>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</si>
  <si>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</si>
  <si>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</si>
  <si>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</si>
  <si>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</si>
  <si>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</si>
  <si>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</si>
  <si>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</si>
  <si>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</si>
  <si>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</si>
  <si>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</si>
  <si>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</si>
  <si>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</si>
  <si>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</si>
  <si>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</si>
  <si>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</si>
  <si>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</si>
  <si>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</si>
  <si>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</si>
  <si>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</si>
  <si>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</si>
  <si>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</si>
  <si>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</si>
  <si>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</si>
  <si>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</si>
  <si>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</si>
  <si>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</si>
  <si>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</si>
  <si>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</si>
  <si>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</si>
  <si>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</si>
  <si>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</si>
  <si>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</si>
  <si>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</si>
  <si>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</si>
  <si>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</si>
  <si>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</si>
  <si>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</si>
  <si>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</si>
  <si>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</si>
  <si>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</si>
  <si>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</si>
  <si>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</si>
  <si>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</si>
  <si>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</si>
  <si>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</si>
  <si>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</si>
  <si>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</si>
  <si>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</si>
  <si>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</si>
  <si>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</si>
  <si>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</si>
  <si>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</si>
  <si>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</si>
  <si>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</si>
  <si>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</si>
  <si>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</si>
  <si>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</si>
  <si>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</si>
  <si>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</si>
  <si>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</si>
  <si>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</si>
  <si>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</si>
  <si>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</si>
  <si>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</si>
  <si>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</si>
  <si>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</si>
  <si>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</si>
  <si>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</si>
  <si>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</si>
  <si>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</si>
  <si>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</si>
  <si>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</si>
  <si>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</si>
  <si>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</si>
  <si>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</si>
  <si>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</si>
  <si>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</si>
  <si>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</si>
  <si>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</si>
  <si>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</si>
  <si>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</si>
  <si>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</si>
  <si>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</si>
  <si>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</si>
  <si>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</si>
  <si>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</si>
  <si>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</si>
  <si>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</si>
  <si>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</si>
  <si>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</si>
  <si>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</si>
  <si>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</si>
  <si>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</si>
  <si>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</si>
  <si>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</si>
  <si>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</si>
  <si>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</si>
  <si>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</si>
  <si>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</si>
  <si>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</si>
  <si>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</si>
  <si>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</si>
  <si>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</si>
  <si>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</si>
  <si>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</si>
  <si>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</si>
  <si>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</si>
  <si>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</si>
  <si>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</si>
  <si>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</si>
  <si>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</si>
  <si>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</si>
  <si>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</si>
  <si>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</si>
  <si>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</si>
  <si>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</si>
  <si>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</si>
  <si>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</si>
  <si>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</si>
  <si>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</si>
  <si>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</si>
  <si>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</si>
  <si>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</si>
  <si>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</si>
  <si>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</si>
  <si>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</si>
  <si>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</si>
  <si>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</si>
  <si>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</si>
  <si>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</si>
  <si>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</si>
  <si>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</si>
  <si>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</si>
  <si>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</si>
  <si>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</si>
  <si>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</si>
  <si>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</si>
  <si>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</si>
  <si>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</si>
  <si>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</si>
  <si>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</si>
  <si>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</si>
  <si>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</si>
  <si>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</si>
  <si>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</si>
  <si>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</si>
  <si>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</si>
  <si>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</si>
  <si>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</si>
  <si>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</si>
  <si>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</si>
  <si>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</si>
  <si>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</si>
  <si>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</si>
  <si>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</si>
  <si>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</si>
  <si>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</si>
  <si>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</si>
  <si>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</si>
  <si>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</si>
  <si>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</si>
  <si>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</si>
  <si>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</si>
  <si>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</si>
  <si>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</si>
  <si>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</si>
  <si>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</si>
  <si>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</si>
  <si>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</si>
  <si>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</si>
  <si>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</si>
  <si>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</si>
  <si>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</si>
  <si>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</si>
  <si>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</si>
  <si>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</si>
  <si>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</si>
  <si>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</si>
  <si>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</si>
  <si>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</si>
  <si>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</si>
  <si>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</si>
  <si>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</si>
  <si>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</si>
  <si>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</si>
  <si>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</si>
  <si>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</si>
  <si>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</si>
  <si>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</si>
  <si>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</si>
  <si>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</si>
  <si>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</si>
  <si>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</si>
  <si>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</si>
  <si>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</si>
  <si>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</si>
  <si>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</si>
  <si>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</si>
  <si>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</si>
  <si>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</si>
  <si>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</si>
  <si>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</si>
  <si>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</si>
  <si>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</si>
  <si>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</si>
  <si>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</si>
  <si>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</si>
  <si>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</si>
  <si>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</si>
  <si>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</si>
  <si>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</si>
  <si>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</si>
  <si>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</si>
  <si>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</si>
  <si>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</si>
  <si>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</si>
  <si>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</si>
  <si>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</si>
  <si>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</si>
  <si>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</si>
  <si>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</si>
  <si>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</si>
  <si>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</si>
  <si>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</si>
  <si>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</si>
  <si>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</si>
  <si>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</si>
  <si>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</si>
  <si>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</si>
  <si>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</si>
  <si>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</si>
  <si>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</si>
  <si>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</si>
  <si>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</si>
  <si>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</si>
  <si>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</si>
  <si>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</si>
  <si>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</si>
  <si>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</si>
  <si>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</si>
  <si>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</si>
  <si>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</si>
  <si>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</si>
  <si>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</si>
  <si>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</si>
  <si>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</si>
  <si>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</si>
  <si>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</si>
  <si>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</si>
  <si>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</si>
  <si>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</si>
  <si>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</si>
  <si>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</si>
  <si>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</si>
  <si>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</si>
  <si>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</si>
  <si>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</si>
  <si>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</si>
  <si>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</si>
  <si>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</si>
  <si>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</si>
  <si>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</si>
  <si>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</si>
  <si>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</si>
  <si>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</si>
  <si>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</si>
  <si>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</si>
  <si>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</si>
  <si>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</si>
  <si>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</si>
  <si>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</si>
  <si>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</si>
  <si>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</si>
  <si>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</si>
  <si>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</si>
  <si>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</si>
  <si>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</si>
  <si>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</si>
  <si>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</si>
  <si>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</si>
  <si>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</si>
  <si>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</si>
  <si>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</si>
  <si>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</si>
  <si>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</si>
  <si>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</si>
  <si>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</si>
  <si>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</si>
  <si>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</si>
  <si>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</si>
  <si>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</si>
  <si>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</si>
  <si>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</si>
  <si>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</si>
  <si>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</si>
  <si>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</si>
  <si>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</si>
  <si>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</si>
  <si>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</si>
  <si>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</si>
  <si>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</si>
  <si>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</si>
  <si>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</si>
  <si>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</si>
  <si>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</si>
  <si>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</si>
  <si>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</si>
  <si>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</si>
  <si>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</si>
  <si>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</si>
  <si>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</si>
  <si>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</si>
  <si>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</si>
  <si>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</si>
  <si>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</si>
  <si>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</si>
  <si>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</si>
  <si>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</si>
  <si>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</si>
  <si>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</si>
  <si>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</si>
  <si>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</si>
  <si>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</si>
  <si>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</si>
  <si>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</si>
  <si>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</si>
  <si>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</si>
  <si>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</si>
  <si>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</si>
  <si>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</si>
  <si>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</si>
  <si>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</si>
  <si>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</si>
  <si>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</si>
  <si>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</si>
  <si>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</si>
  <si>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</si>
  <si>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</si>
  <si>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</si>
  <si>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</si>
  <si>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</si>
  <si>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</si>
  <si>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</si>
  <si>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</si>
  <si>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</si>
  <si>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</si>
  <si>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</si>
  <si>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</si>
  <si>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</si>
  <si>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</si>
  <si>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</si>
  <si>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</si>
  <si>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</si>
  <si>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</si>
  <si>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</si>
  <si>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</si>
  <si>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</si>
  <si>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</si>
  <si>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</si>
  <si>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</si>
  <si>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</si>
  <si>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</si>
  <si>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</si>
  <si>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</si>
  <si>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</si>
  <si>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</si>
  <si>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</si>
  <si>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</si>
  <si>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</si>
  <si>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</si>
  <si>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</si>
  <si>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</si>
  <si>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</si>
  <si>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</si>
  <si>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</si>
  <si>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</si>
  <si>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</si>
  <si>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</si>
  <si>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</si>
  <si>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</si>
  <si>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</si>
  <si>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</si>
  <si>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</si>
  <si>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</si>
  <si>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</si>
  <si>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</si>
  <si>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</si>
  <si>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</si>
  <si>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</si>
  <si>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</si>
  <si>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</si>
  <si>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</si>
  <si>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</si>
  <si>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</si>
  <si>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</si>
  <si>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</si>
  <si>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</si>
  <si>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</si>
  <si>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</si>
  <si>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</si>
  <si>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</si>
  <si>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</si>
  <si>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</si>
  <si>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</si>
  <si>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</si>
  <si>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</si>
  <si>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</si>
  <si>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</si>
  <si>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</si>
  <si>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</si>
  <si>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</si>
  <si>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</si>
  <si>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</si>
  <si>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</si>
  <si>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</si>
  <si>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</si>
  <si>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</si>
  <si>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</si>
  <si>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</si>
  <si>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</si>
  <si>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</si>
  <si>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</si>
  <si>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</si>
  <si>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</si>
  <si>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</si>
  <si>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</si>
  <si>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</si>
  <si>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</si>
  <si>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</si>
  <si>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</si>
  <si>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</si>
  <si>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</si>
  <si>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</si>
  <si>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</si>
  <si>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</si>
  <si>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</si>
  <si>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</si>
  <si>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</si>
  <si>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</si>
  <si>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</si>
  <si>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</si>
  <si>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</si>
  <si>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</si>
  <si>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</si>
  <si>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</si>
  <si>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</si>
  <si>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</si>
  <si>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</si>
  <si>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</si>
  <si>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</si>
  <si>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</si>
  <si>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</si>
  <si>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</si>
  <si>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</si>
  <si>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</si>
  <si>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</si>
  <si>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</si>
  <si>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</si>
  <si>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</si>
  <si>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</si>
  <si>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</si>
  <si>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</si>
  <si>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</si>
  <si>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</si>
  <si>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</si>
  <si>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</si>
  <si>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</si>
  <si>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</si>
  <si>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</si>
  <si>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</si>
  <si>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</si>
  <si>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</si>
  <si>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</si>
  <si>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</si>
  <si>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</si>
  <si>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</si>
  <si>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</si>
  <si>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</si>
  <si>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</si>
  <si>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</si>
  <si>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</si>
  <si>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</si>
  <si>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</si>
  <si>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</si>
  <si>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</si>
  <si>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</si>
  <si>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</si>
  <si>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</si>
  <si>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</si>
  <si>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</si>
  <si>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</si>
  <si>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</si>
  <si>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</si>
  <si>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</si>
  <si>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</si>
  <si>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</si>
  <si>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</si>
  <si>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</si>
  <si>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</si>
  <si>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</si>
  <si>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</si>
  <si>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</si>
  <si>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</si>
  <si>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</si>
  <si>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</si>
  <si>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</si>
  <si>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</si>
  <si>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</si>
  <si>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</si>
  <si>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</si>
  <si>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</si>
  <si>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</si>
  <si>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</si>
  <si>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</si>
  <si>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</si>
  <si>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</si>
  <si>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</si>
  <si>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</si>
  <si>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</si>
  <si>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</si>
  <si>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</si>
  <si>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</si>
  <si>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</si>
  <si>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</si>
  <si>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</si>
  <si>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</si>
  <si>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</si>
  <si>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</si>
  <si>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</si>
  <si>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</si>
  <si>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</si>
  <si>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</si>
  <si>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</si>
  <si>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</si>
  <si>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</si>
  <si>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</si>
  <si>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</si>
  <si>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</si>
  <si>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</si>
  <si>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</si>
  <si>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</si>
  <si>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</si>
  <si>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</si>
  <si>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</si>
  <si>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</si>
  <si>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</si>
  <si>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</si>
  <si>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</si>
  <si>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</si>
  <si>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</si>
  <si>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</si>
  <si>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</si>
  <si>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</si>
  <si>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</si>
  <si>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</si>
  <si>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</si>
  <si>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</si>
  <si>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</si>
  <si>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</si>
  <si>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</si>
  <si>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</si>
  <si>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</si>
  <si>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</si>
  <si>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</si>
  <si>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</si>
  <si>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</si>
  <si>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</si>
  <si>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</si>
  <si>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</si>
  <si>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</si>
  <si>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</si>
  <si>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</si>
  <si>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</si>
  <si>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</si>
  <si>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</si>
  <si>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</si>
  <si>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</si>
  <si>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</si>
  <si>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</si>
  <si>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</si>
  <si>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</si>
  <si>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</si>
  <si>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</si>
  <si>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</si>
  <si>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</si>
  <si>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</si>
  <si>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</si>
  <si>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</si>
  <si>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</si>
  <si>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</si>
  <si>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</si>
  <si>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</si>
  <si>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</si>
  <si>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</si>
  <si>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</si>
  <si>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</si>
  <si>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</si>
  <si>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</si>
  <si>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</si>
  <si>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</si>
  <si>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</si>
  <si>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</si>
  <si>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</si>
  <si>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</si>
  <si>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</si>
  <si>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</si>
  <si>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</si>
  <si>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</si>
  <si>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</si>
  <si>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</si>
  <si>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</si>
  <si>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</si>
  <si>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</si>
  <si>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</si>
  <si>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</si>
  <si>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</si>
  <si>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</si>
  <si>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</si>
  <si>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</si>
  <si>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</si>
  <si>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</si>
  <si>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</si>
  <si>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</si>
  <si>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</si>
  <si>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</si>
  <si>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</si>
  <si>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</si>
  <si>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</si>
  <si>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</si>
  <si>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</si>
  <si>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</si>
  <si>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</si>
  <si>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</si>
  <si>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</si>
  <si>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</si>
  <si>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</si>
  <si>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</si>
  <si>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</si>
  <si>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</si>
  <si>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</si>
  <si>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</si>
  <si>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</si>
  <si>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</si>
  <si>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</si>
  <si>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</si>
  <si>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</si>
  <si>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</si>
  <si>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</si>
  <si>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</si>
  <si>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</si>
  <si>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</si>
  <si>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</si>
  <si>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</si>
  <si>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</si>
  <si>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</si>
  <si>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</si>
  <si>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</si>
  <si>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</si>
  <si>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</si>
  <si>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</si>
  <si>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</si>
  <si>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</si>
  <si>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</si>
  <si>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</si>
  <si>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</si>
  <si>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</si>
  <si>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</si>
  <si>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</si>
  <si>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</si>
  <si>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</si>
  <si>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</si>
  <si>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</si>
  <si>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</si>
  <si>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</si>
  <si>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</si>
  <si>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</si>
  <si>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</si>
  <si>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</si>
  <si>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</si>
  <si>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</si>
  <si>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</si>
  <si>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</si>
  <si>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</si>
  <si>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</si>
  <si>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</si>
  <si>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</si>
  <si>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</si>
  <si>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</si>
  <si>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</si>
  <si>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</si>
  <si>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</si>
  <si>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</si>
  <si>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</si>
  <si>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</si>
  <si>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</si>
  <si>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</si>
  <si>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</si>
  <si>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</si>
  <si>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</si>
  <si>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</si>
  <si>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</si>
  <si>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</si>
  <si>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</si>
  <si>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</si>
  <si>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</si>
  <si>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</si>
  <si>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</si>
  <si>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</si>
  <si>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</si>
  <si>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</si>
  <si>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</si>
  <si>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</si>
  <si>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</si>
  <si>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</si>
  <si>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</si>
  <si>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</si>
  <si>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</si>
  <si>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</si>
  <si>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</si>
  <si>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</si>
  <si>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</si>
  <si>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</si>
  <si>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</si>
  <si>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</si>
  <si>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</si>
  <si>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</si>
  <si>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</si>
  <si>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</si>
  <si>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</si>
  <si>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</si>
  <si>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</si>
  <si>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</si>
  <si>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</si>
  <si>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</si>
  <si>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</si>
  <si>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</si>
  <si>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</si>
  <si>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</si>
  <si>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</si>
  <si>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</si>
  <si>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</si>
  <si>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</si>
  <si>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</si>
  <si>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</si>
  <si>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</si>
  <si>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</si>
  <si>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</si>
  <si>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</si>
  <si>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</si>
  <si>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</si>
  <si>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</si>
  <si>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</si>
  <si>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</si>
  <si>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</si>
  <si>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</si>
  <si>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</si>
  <si>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</si>
  <si>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</si>
  <si>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</si>
  <si>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</si>
  <si>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</si>
  <si>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</si>
  <si>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</si>
  <si>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</si>
  <si>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</si>
  <si>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</si>
  <si>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</si>
  <si>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</si>
  <si>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</si>
  <si>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</si>
  <si>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</si>
  <si>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</si>
  <si>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</si>
  <si>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</si>
  <si>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</si>
  <si>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</si>
  <si>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</si>
  <si>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</si>
  <si>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</si>
  <si>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</si>
  <si>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</si>
  <si>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</si>
  <si>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</si>
  <si>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</si>
  <si>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</si>
  <si>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</si>
  <si>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</si>
  <si>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</si>
  <si>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</si>
  <si>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</si>
  <si>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</si>
  <si>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</si>
  <si>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</si>
  <si>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</si>
  <si>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</si>
  <si>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</si>
  <si>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</si>
  <si>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</si>
  <si>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</si>
  <si>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</si>
  <si>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</si>
  <si>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</si>
  <si>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</si>
  <si>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</si>
  <si>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</si>
  <si>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</si>
  <si>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</si>
  <si>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</si>
  <si>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</si>
  <si>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</si>
  <si>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</si>
  <si>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</si>
  <si>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</si>
  <si>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</si>
  <si>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</si>
  <si>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</si>
  <si>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</si>
  <si>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</si>
  <si>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</si>
  <si>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</si>
  <si>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</si>
  <si>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</si>
  <si>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</si>
  <si>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</si>
  <si>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</si>
  <si>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</si>
  <si>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</si>
  <si>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</si>
  <si>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</si>
  <si>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</si>
  <si>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</si>
  <si>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</si>
  <si>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</si>
  <si>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</si>
  <si>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</si>
  <si>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</si>
  <si>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</si>
  <si>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</si>
  <si>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</si>
  <si>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</si>
  <si>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</si>
  <si>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</si>
  <si>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</si>
  <si>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</si>
  <si>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</si>
  <si>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</si>
  <si>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</si>
  <si>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</si>
  <si>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</si>
  <si>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</si>
  <si>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</si>
  <si>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</si>
  <si>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</si>
  <si>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</si>
  <si>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</si>
  <si>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</si>
  <si>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</si>
  <si>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</si>
  <si>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</si>
  <si>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</si>
  <si>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</si>
  <si>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</si>
  <si>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</si>
  <si>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</si>
  <si>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</si>
  <si>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</si>
  <si>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</si>
  <si>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</si>
  <si>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</si>
  <si>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</si>
  <si>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</si>
  <si>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</si>
  <si>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</si>
  <si>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</si>
  <si>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</si>
  <si>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</si>
  <si>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</si>
  <si>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</si>
  <si>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</si>
  <si>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</si>
  <si>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</si>
  <si>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</si>
  <si>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</si>
  <si>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</si>
  <si>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</si>
  <si>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</si>
  <si>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</si>
  <si>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</si>
  <si>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</si>
  <si>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</si>
  <si>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</si>
  <si>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</si>
  <si>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</si>
  <si>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</si>
  <si>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</si>
  <si>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</si>
  <si>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</si>
  <si>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</si>
  <si>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</si>
  <si>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</si>
  <si>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</si>
  <si>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</si>
  <si>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</si>
  <si>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</si>
  <si>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</si>
  <si>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</si>
  <si>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</si>
  <si>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</si>
  <si>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</si>
  <si>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</si>
  <si>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</si>
  <si>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</si>
  <si>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</si>
  <si>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</si>
  <si>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</si>
  <si>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</si>
  <si>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</si>
  <si>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</si>
  <si>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</si>
  <si>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</si>
  <si>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</si>
  <si>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</si>
  <si>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</si>
  <si>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</si>
  <si>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</si>
  <si>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</si>
  <si>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</si>
  <si>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</si>
  <si>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</si>
  <si>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</si>
  <si>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</si>
  <si>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</si>
  <si>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</si>
  <si>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</si>
  <si>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</si>
  <si>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</si>
  <si>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</si>
  <si>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</si>
  <si>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</si>
  <si>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</si>
  <si>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</si>
  <si>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</si>
  <si>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</si>
  <si>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</si>
  <si>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</si>
  <si>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</si>
  <si>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</si>
  <si>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</si>
  <si>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</si>
  <si>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</si>
  <si>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</si>
  <si>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</si>
  <si>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</si>
  <si>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</si>
  <si>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</si>
  <si>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</si>
  <si>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</si>
  <si>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</si>
  <si>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</si>
  <si>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</si>
  <si>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</si>
  <si>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</si>
  <si>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</si>
  <si>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</si>
  <si>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</si>
  <si>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</si>
  <si>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</si>
  <si>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</si>
  <si>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</si>
  <si>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</si>
  <si>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</si>
  <si>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</si>
  <si>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</si>
  <si>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</si>
  <si>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</si>
  <si>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</si>
  <si>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</si>
  <si>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</si>
  <si>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</si>
  <si>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</si>
  <si>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</si>
  <si>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</si>
  <si>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</si>
  <si>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</si>
  <si>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</si>
  <si>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</si>
  <si>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</si>
  <si>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</si>
  <si>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</si>
  <si>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</si>
  <si>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</si>
  <si>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</si>
  <si>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</si>
  <si>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</si>
  <si>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</si>
  <si>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</si>
  <si>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</si>
  <si>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</si>
  <si>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</si>
  <si>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</si>
  <si>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</si>
  <si>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</si>
  <si>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</si>
  <si>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</si>
  <si>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</si>
  <si>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</si>
  <si>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</si>
  <si>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</si>
  <si>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</si>
  <si>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</si>
  <si>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</si>
  <si>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</si>
  <si>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</si>
  <si>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</si>
  <si>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</si>
  <si>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</si>
  <si>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</si>
  <si>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</si>
  <si>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</si>
  <si>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</si>
  <si>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</si>
  <si>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</si>
  <si>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</si>
  <si>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</si>
  <si>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</si>
  <si>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</si>
  <si>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</si>
  <si>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</si>
  <si>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</si>
  <si>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</si>
  <si>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</si>
  <si>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</si>
  <si>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</si>
  <si>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</si>
  <si>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</si>
  <si>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</si>
  <si>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</si>
  <si>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</si>
  <si>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</si>
  <si>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</si>
  <si>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</si>
  <si>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</si>
  <si>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</si>
  <si>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</si>
  <si>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</si>
  <si>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</si>
  <si>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</si>
  <si>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</si>
  <si>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</si>
  <si>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</si>
  <si>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</si>
  <si>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</si>
  <si>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</si>
  <si>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</si>
  <si>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</si>
  <si>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</si>
  <si>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</si>
  <si>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</si>
  <si>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</si>
  <si>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</si>
  <si>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</si>
  <si>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</si>
  <si>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</si>
  <si>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</si>
  <si>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</si>
  <si>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</si>
  <si>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</si>
  <si>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</si>
  <si>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</si>
  <si>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</si>
  <si>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</si>
  <si>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</si>
  <si>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</si>
  <si>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</si>
  <si>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</si>
  <si>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</si>
  <si>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</si>
  <si>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</si>
  <si>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</si>
  <si>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</si>
  <si>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</si>
  <si>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</si>
  <si>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</si>
  <si>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</si>
  <si>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</si>
  <si>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</si>
  <si>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</si>
  <si>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</si>
  <si>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</si>
  <si>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</si>
  <si>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</si>
  <si>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</si>
  <si>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</si>
  <si>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</si>
  <si>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</si>
  <si>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</si>
  <si>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</si>
  <si>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</si>
  <si>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</si>
  <si>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</si>
  <si>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</si>
  <si>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</si>
  <si>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</si>
  <si>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</si>
  <si>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</si>
  <si>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</si>
  <si>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</si>
  <si>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</si>
  <si>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</si>
  <si>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</si>
  <si>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</si>
  <si>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</si>
  <si>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</si>
  <si>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</si>
  <si>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</si>
  <si>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</si>
  <si>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</si>
  <si>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</si>
  <si>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</si>
  <si>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</si>
  <si>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</si>
  <si>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</si>
  <si>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</si>
  <si>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</si>
  <si>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</si>
  <si>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</si>
  <si>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</si>
  <si>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</si>
  <si>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</si>
  <si>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</si>
  <si>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</si>
  <si>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</si>
  <si>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</si>
  <si>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</si>
  <si>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</si>
  <si>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</si>
  <si>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</si>
  <si>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</si>
  <si>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</si>
  <si>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</si>
  <si>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</si>
  <si>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</si>
  <si>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</si>
  <si>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</si>
  <si>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</si>
  <si>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</si>
  <si>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</si>
  <si>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</si>
  <si>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</si>
  <si>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</si>
  <si>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</si>
  <si>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</si>
  <si>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</si>
  <si>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</si>
  <si>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</si>
  <si>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</si>
  <si>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</si>
  <si>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</si>
  <si>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</si>
  <si>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</si>
  <si>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</si>
  <si>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</si>
  <si>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</si>
  <si>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</si>
  <si>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</si>
  <si>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</si>
  <si>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</si>
  <si>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</si>
  <si>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</si>
  <si>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</si>
  <si>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</si>
  <si>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</si>
  <si>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</si>
  <si>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</si>
  <si>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</si>
  <si>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</si>
  <si>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</si>
  <si>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</si>
  <si>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</si>
  <si>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</si>
  <si>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</si>
  <si>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</si>
  <si>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</si>
  <si>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</si>
  <si>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</si>
  <si>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</si>
  <si>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</si>
  <si>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</si>
  <si>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</si>
  <si>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</si>
  <si>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</si>
  <si>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</si>
  <si>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</si>
  <si>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</si>
  <si>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</si>
  <si>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</si>
  <si>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</si>
  <si>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</si>
  <si>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</si>
  <si>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</si>
  <si>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</si>
  <si>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</si>
  <si>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</si>
  <si>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</si>
  <si>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</si>
  <si>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</si>
  <si>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</si>
  <si>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</si>
  <si>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</si>
  <si>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</si>
  <si>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</si>
  <si>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</si>
  <si>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</si>
  <si>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</si>
  <si>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</si>
  <si>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</si>
  <si>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</si>
  <si>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</si>
  <si>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</si>
  <si>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</si>
  <si>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</si>
  <si>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</si>
  <si>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</si>
  <si>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</si>
  <si>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</si>
  <si>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</si>
  <si>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</si>
  <si>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</si>
  <si>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</si>
  <si>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</si>
  <si>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</si>
  <si>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</si>
  <si>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</si>
  <si>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</si>
  <si>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</si>
  <si>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</si>
  <si>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</si>
  <si>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</si>
  <si>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</si>
  <si>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</si>
  <si>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</si>
  <si>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</si>
  <si>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</si>
  <si>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</si>
  <si>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</si>
  <si>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</si>
  <si>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</si>
  <si>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</si>
  <si>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</si>
  <si>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</si>
  <si>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</si>
  <si>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</si>
  <si>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</si>
  <si>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</si>
  <si>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</si>
  <si>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</si>
  <si>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</si>
  <si>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</si>
  <si>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</si>
  <si>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</si>
  <si>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</si>
  <si>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</si>
  <si>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</si>
  <si>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</si>
  <si>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</si>
  <si>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</si>
  <si>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</si>
  <si>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</si>
  <si>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</si>
  <si>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</si>
  <si>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</si>
  <si>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</si>
  <si>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</si>
  <si>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</si>
  <si>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</si>
  <si>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</si>
  <si>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</si>
  <si>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</si>
  <si>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</si>
  <si>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</si>
  <si>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</si>
  <si>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</si>
  <si>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</si>
  <si>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</si>
  <si>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</si>
  <si>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</si>
  <si>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</si>
  <si>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</si>
  <si>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</si>
  <si>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</si>
  <si>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</si>
  <si>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</si>
  <si>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</si>
  <si>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</si>
  <si>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</si>
  <si>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</si>
  <si>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</si>
  <si>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</si>
  <si>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</si>
  <si>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</si>
  <si>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</si>
  <si>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</si>
  <si>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</si>
  <si>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</si>
  <si>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</si>
  <si>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</si>
  <si>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</si>
  <si>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</si>
  <si>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</si>
  <si>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</si>
  <si>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</si>
  <si>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</si>
  <si>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</si>
  <si>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</si>
  <si>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</si>
  <si>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</si>
  <si>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</si>
  <si>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</si>
  <si>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</si>
  <si>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</si>
  <si>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</si>
  <si>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</si>
  <si>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</si>
  <si>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</si>
  <si>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</si>
  <si>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</si>
  <si>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</si>
  <si>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</si>
  <si>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</si>
  <si>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</si>
  <si>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</si>
  <si>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</si>
  <si>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</si>
  <si>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</si>
  <si>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</si>
  <si>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</si>
  <si>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</si>
  <si>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</si>
  <si>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</si>
  <si>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</si>
  <si>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</si>
  <si>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</si>
  <si>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</si>
  <si>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</si>
  <si>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</si>
  <si>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</si>
  <si>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</si>
  <si>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</si>
  <si>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</si>
  <si>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</si>
  <si>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</si>
  <si>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</si>
  <si>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</si>
  <si>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</si>
  <si>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</si>
  <si>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</si>
  <si>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</si>
  <si>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</si>
  <si>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</si>
  <si>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</si>
  <si>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</si>
  <si>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</si>
  <si>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</si>
  <si>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</si>
  <si>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</si>
  <si>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</si>
  <si>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</si>
  <si>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</si>
  <si>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</si>
  <si>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</si>
  <si>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</si>
  <si>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</si>
  <si>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</si>
  <si>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</si>
  <si>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</si>
  <si>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</si>
  <si>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</si>
  <si>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</si>
  <si>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</si>
  <si>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</si>
  <si>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</si>
  <si>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</si>
  <si>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</si>
  <si>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</si>
  <si>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</si>
  <si>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</si>
  <si>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</si>
  <si>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</si>
  <si>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</si>
  <si>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</si>
  <si>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</si>
  <si>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</si>
  <si>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</si>
  <si>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</si>
  <si>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</si>
  <si>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</si>
  <si>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</si>
  <si>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</si>
  <si>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</si>
  <si>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</si>
  <si>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</si>
  <si>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</si>
  <si>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</si>
  <si>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</si>
  <si>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</si>
  <si>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</si>
  <si>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</si>
  <si>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</si>
  <si>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</si>
  <si>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</si>
  <si>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</si>
  <si>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</si>
  <si>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</si>
  <si>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</si>
  <si>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</si>
  <si>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</si>
  <si>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</si>
  <si>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</si>
  <si>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</si>
  <si>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</si>
  <si>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</si>
  <si>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</si>
  <si>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</si>
  <si>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</si>
  <si>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</si>
  <si>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</si>
  <si>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</si>
  <si>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</si>
  <si>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</si>
  <si>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</si>
  <si>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</si>
  <si>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</si>
  <si>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</si>
  <si>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</si>
  <si>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</si>
  <si>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</si>
  <si>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</si>
  <si>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</si>
  <si>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</si>
  <si>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</si>
  <si>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</si>
  <si>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</si>
  <si>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</si>
  <si>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</si>
  <si>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</si>
  <si>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</si>
  <si>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</si>
  <si>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</si>
  <si>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</si>
  <si>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</si>
  <si>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</si>
  <si>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</si>
  <si>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</si>
  <si>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</si>
  <si>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</si>
  <si>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</si>
  <si>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</si>
  <si>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</si>
  <si>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</si>
  <si>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</si>
  <si>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</si>
  <si>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</si>
  <si>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</si>
  <si>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</si>
  <si>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</si>
  <si>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</si>
  <si>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</si>
  <si>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</si>
  <si>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</si>
  <si>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</si>
  <si>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</si>
  <si>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</si>
  <si>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</si>
  <si>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</si>
  <si>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</si>
  <si>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</si>
  <si>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</si>
  <si>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</si>
  <si>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</si>
  <si>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</si>
  <si>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</si>
  <si>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</si>
  <si>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</si>
  <si>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</si>
  <si>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</si>
  <si>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</si>
  <si>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</si>
  <si>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</si>
  <si>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</si>
  <si>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</si>
  <si>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</si>
  <si>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</si>
  <si>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</si>
  <si>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</si>
  <si>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</si>
  <si>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</si>
  <si>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</si>
  <si>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</si>
  <si>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</si>
  <si>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</si>
  <si>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</si>
  <si>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</si>
  <si>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</si>
  <si>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</si>
  <si>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</si>
  <si>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</si>
  <si>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</si>
  <si>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</si>
  <si>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</si>
  <si>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</si>
  <si>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</si>
  <si>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</si>
  <si>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</si>
  <si>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</si>
  <si>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</si>
  <si>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</si>
  <si>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</si>
  <si>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</si>
  <si>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</si>
  <si>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</si>
  <si>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</si>
  <si>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</si>
  <si>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</si>
  <si>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</si>
  <si>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</si>
  <si>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</si>
  <si>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</si>
  <si>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</si>
  <si>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</si>
  <si>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</si>
  <si>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</si>
  <si>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</si>
  <si>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</si>
  <si>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</si>
  <si>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</si>
  <si>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</si>
  <si>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</si>
  <si>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</si>
  <si>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</si>
  <si>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</si>
  <si>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</si>
  <si>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</si>
  <si>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</si>
  <si>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</si>
  <si>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</si>
  <si>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</si>
  <si>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</si>
  <si>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</si>
  <si>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</si>
  <si>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</si>
  <si>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</si>
  <si>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</si>
  <si>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</si>
  <si>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</si>
  <si>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</si>
  <si>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</si>
  <si>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</si>
  <si>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</si>
  <si>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</si>
  <si>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</si>
  <si>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</si>
  <si>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</si>
  <si>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</si>
  <si>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</si>
  <si>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</si>
  <si>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</si>
  <si>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</si>
  <si>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</si>
  <si>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</si>
  <si>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</si>
  <si>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</si>
  <si>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</si>
  <si>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</si>
  <si>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</si>
  <si>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</si>
  <si>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</si>
  <si>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</si>
  <si>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</si>
  <si>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</si>
  <si>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</si>
  <si>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</si>
  <si>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</si>
  <si>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</si>
  <si>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</si>
  <si>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</si>
  <si>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</si>
  <si>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</si>
  <si>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</si>
  <si>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</si>
  <si>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</si>
  <si>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</si>
  <si>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</si>
  <si>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</si>
  <si>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</si>
  <si>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</si>
  <si>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</si>
  <si>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</si>
  <si>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</si>
  <si>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</si>
  <si>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</si>
  <si>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</si>
  <si>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</si>
  <si>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</si>
  <si>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</si>
  <si>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</si>
  <si>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</si>
  <si>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</si>
  <si>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</si>
  <si>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</si>
  <si>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</si>
  <si>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</si>
  <si>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</si>
  <si>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</si>
  <si>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</si>
  <si>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</si>
  <si>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</si>
  <si>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</si>
  <si>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</si>
  <si>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</si>
  <si>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</si>
  <si>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</si>
  <si>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</si>
  <si>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</si>
  <si>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</si>
  <si>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</si>
  <si>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</si>
  <si>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</si>
  <si>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</si>
  <si>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</si>
  <si>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</si>
  <si>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</si>
  <si>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</si>
  <si>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</si>
  <si>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</si>
  <si>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</si>
  <si>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</si>
  <si>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</si>
  <si>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</si>
  <si>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</si>
  <si>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</si>
  <si>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</si>
  <si>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</si>
  <si>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</si>
  <si>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</si>
  <si>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</si>
  <si>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</si>
  <si>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</si>
  <si>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</si>
  <si>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</si>
  <si>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</si>
  <si>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</si>
  <si>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</si>
  <si>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</si>
  <si>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</si>
  <si>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</si>
  <si>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</si>
  <si>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</si>
  <si>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</si>
  <si>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</si>
  <si>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</si>
  <si>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</si>
  <si>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</si>
  <si>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</si>
  <si>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</si>
  <si>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</si>
  <si>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</si>
  <si>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</si>
  <si>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</si>
  <si>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</si>
  <si>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</si>
  <si>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</si>
  <si>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</si>
  <si>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</si>
  <si>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</si>
  <si>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</si>
  <si>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</si>
  <si>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</si>
  <si>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</si>
  <si>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</si>
  <si>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</si>
  <si>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</si>
  <si>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</si>
  <si>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</si>
  <si>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</si>
  <si>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</si>
  <si>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</si>
  <si>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</si>
  <si>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</si>
  <si>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</si>
  <si>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</si>
  <si>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</si>
  <si>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</si>
  <si>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</si>
  <si>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</si>
  <si>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</si>
  <si>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</si>
  <si>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</si>
  <si>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</si>
  <si>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</si>
  <si>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</si>
  <si>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</si>
  <si>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</si>
  <si>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</si>
  <si>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</si>
  <si>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</si>
  <si>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</si>
  <si>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</si>
  <si>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</si>
  <si>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</si>
  <si>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</si>
  <si>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</si>
  <si>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</si>
  <si>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</si>
  <si>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</si>
  <si>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</si>
  <si>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</si>
  <si>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</si>
  <si>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</si>
  <si>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</si>
  <si>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</si>
  <si>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</si>
  <si>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</si>
  <si>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</si>
  <si>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</si>
  <si>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</si>
  <si>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</si>
  <si>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</si>
  <si>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</si>
  <si>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</si>
  <si>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</si>
  <si>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</si>
  <si>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</si>
  <si>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</si>
  <si>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</si>
  <si>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</si>
  <si>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</si>
  <si>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</si>
  <si>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</si>
  <si>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</si>
  <si>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</si>
  <si>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</si>
  <si>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</si>
  <si>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</si>
  <si>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</si>
  <si>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</si>
  <si>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</si>
  <si>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</si>
  <si>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</si>
  <si>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</si>
  <si>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</si>
  <si>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</si>
  <si>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</si>
  <si>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</si>
  <si>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</si>
  <si>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</si>
  <si>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</si>
  <si>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</si>
  <si>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</si>
  <si>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</si>
  <si>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</si>
  <si>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</si>
  <si>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</si>
  <si>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</si>
  <si>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</si>
  <si>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</si>
  <si>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</si>
  <si>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</si>
  <si>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</si>
  <si>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</si>
  <si>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</si>
  <si>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</si>
  <si>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</si>
  <si>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</si>
  <si>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</si>
  <si>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</si>
  <si>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</si>
  <si>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</si>
  <si>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</si>
  <si>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</si>
  <si>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</si>
  <si>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</si>
  <si>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</si>
  <si>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</si>
  <si>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</si>
  <si>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</si>
  <si>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</si>
  <si>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</si>
  <si>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</si>
  <si>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</si>
  <si>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</si>
  <si>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</si>
  <si>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</si>
  <si>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</si>
  <si>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</si>
  <si>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</si>
  <si>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</si>
  <si>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</si>
  <si>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</si>
  <si>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</si>
  <si>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</si>
  <si>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</si>
  <si>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</si>
  <si>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</si>
  <si>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</si>
  <si>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</si>
  <si>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</si>
  <si>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</si>
  <si>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</si>
  <si>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</si>
  <si>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</si>
  <si>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</si>
  <si>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</si>
  <si>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</si>
  <si>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</si>
  <si>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</si>
  <si>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</si>
  <si>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</si>
  <si>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</si>
  <si>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</si>
  <si>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</si>
  <si>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</si>
  <si>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</si>
  <si>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</si>
  <si>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</si>
  <si>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</si>
  <si>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</si>
  <si>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</si>
  <si>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</si>
  <si>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</si>
  <si>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</si>
  <si>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</si>
  <si>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</si>
  <si>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</si>
  <si>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</si>
  <si>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</si>
  <si>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</si>
  <si>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</si>
  <si>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</si>
  <si>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</si>
  <si>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</si>
  <si>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</si>
  <si>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</si>
  <si>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</si>
  <si>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</si>
  <si>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</si>
  <si>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</si>
  <si>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</si>
  <si>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</si>
  <si>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</si>
  <si>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</si>
  <si>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</si>
  <si>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</si>
  <si>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</si>
  <si>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</si>
  <si>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</si>
  <si>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</si>
  <si>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</si>
  <si>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</si>
  <si>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</si>
  <si>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</si>
  <si>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</si>
  <si>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</si>
  <si>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</si>
  <si>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</si>
  <si>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</si>
  <si>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</si>
  <si>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</si>
  <si>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</si>
  <si>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</si>
  <si>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</si>
  <si>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</si>
  <si>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</si>
  <si>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</si>
  <si>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</si>
  <si>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</si>
  <si>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</si>
  <si>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</si>
  <si>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</si>
  <si>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</si>
  <si>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</si>
  <si>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</si>
  <si>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</si>
  <si>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</si>
  <si>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</si>
  <si>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</si>
  <si>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</si>
  <si>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</si>
  <si>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</si>
  <si>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</si>
  <si>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</si>
  <si>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</si>
  <si>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</si>
  <si>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</si>
  <si>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</si>
  <si>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</si>
  <si>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</si>
  <si>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</si>
  <si>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</si>
  <si>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</si>
  <si>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</si>
  <si>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</si>
  <si>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</si>
  <si>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</si>
  <si>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</si>
  <si>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</si>
  <si>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</si>
  <si>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</si>
  <si>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</si>
  <si>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</si>
  <si>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</si>
  <si>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</si>
  <si>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</si>
  <si>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</si>
  <si>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</si>
  <si>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</si>
  <si>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</si>
  <si>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</si>
  <si>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</si>
  <si>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</si>
  <si>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</si>
  <si>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</si>
  <si>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</si>
  <si>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</si>
  <si>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</si>
  <si>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</si>
  <si>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</si>
  <si>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</si>
  <si>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</si>
  <si>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</si>
  <si>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</si>
  <si>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</si>
  <si>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</si>
  <si>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</si>
  <si>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</si>
  <si>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</si>
  <si>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</si>
  <si>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</si>
  <si>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</si>
  <si>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</si>
  <si>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</si>
  <si>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</si>
  <si>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</si>
  <si>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</si>
  <si>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</si>
  <si>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</si>
  <si>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</si>
  <si>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</si>
  <si>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</si>
  <si>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</si>
  <si>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</si>
  <si>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</si>
  <si>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</si>
  <si>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</si>
  <si>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</si>
  <si>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</si>
  <si>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</si>
  <si>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</si>
  <si>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</si>
  <si>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</si>
  <si>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</si>
  <si>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</si>
  <si>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</si>
  <si>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</si>
  <si>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</si>
  <si>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</si>
  <si>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</si>
  <si>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</si>
  <si>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</si>
  <si>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</si>
  <si>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</si>
  <si>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</si>
  <si>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</si>
  <si>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</si>
  <si>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</si>
  <si>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</si>
  <si>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</si>
  <si>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</si>
  <si>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</si>
  <si>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</si>
  <si>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</si>
  <si>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</si>
  <si>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</si>
  <si>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</si>
  <si>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</si>
  <si>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</si>
  <si>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</si>
  <si>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</si>
  <si>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</si>
  <si>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</si>
  <si>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</si>
  <si>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</si>
  <si>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</si>
  <si>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</si>
  <si>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</si>
  <si>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</si>
  <si>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</si>
  <si>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</si>
  <si>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</si>
  <si>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</si>
  <si>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</si>
  <si>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</si>
  <si>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</si>
  <si>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</si>
  <si>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</si>
  <si>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</si>
  <si>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</si>
  <si>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</si>
  <si>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</si>
  <si>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</si>
  <si>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</si>
  <si>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</si>
  <si>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</si>
  <si>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</si>
  <si>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</si>
  <si>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</si>
  <si>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</si>
  <si>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</si>
  <si>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</si>
  <si>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</si>
  <si>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</si>
  <si>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</si>
  <si>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</si>
  <si>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</si>
  <si>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</si>
  <si>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</si>
  <si>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</si>
  <si>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</si>
  <si>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</si>
  <si>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</si>
  <si>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</si>
  <si>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</si>
  <si>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</si>
  <si>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</si>
  <si>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</si>
  <si>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</si>
  <si>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</si>
  <si>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</si>
  <si>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</si>
  <si>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</si>
  <si>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</si>
  <si>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</si>
  <si>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</si>
  <si>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</si>
  <si>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</si>
  <si>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</si>
  <si>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</si>
  <si>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</si>
  <si>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</si>
  <si>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</si>
  <si>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</si>
  <si>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</si>
  <si>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</si>
  <si>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</si>
  <si>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</si>
  <si>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</si>
  <si>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</si>
  <si>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</si>
  <si>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</si>
  <si>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</si>
  <si>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</si>
  <si>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</si>
  <si>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</si>
  <si>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</si>
  <si>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</si>
  <si>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</si>
  <si>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</si>
  <si>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</si>
  <si>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</si>
  <si>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</si>
  <si>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</si>
  <si>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</si>
  <si>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</si>
  <si>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</si>
  <si>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</si>
  <si>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</si>
  <si>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</si>
  <si>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</si>
  <si>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</si>
  <si>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</si>
  <si>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</si>
  <si>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</si>
  <si>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</si>
  <si>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</si>
  <si>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</si>
  <si>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</si>
  <si>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</si>
  <si>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</si>
  <si>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</si>
  <si>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</si>
  <si>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</si>
  <si>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</si>
  <si>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</si>
  <si>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</si>
  <si>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</si>
  <si>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</si>
  <si>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</si>
  <si>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</si>
  <si>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</si>
  <si>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</si>
  <si>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</si>
  <si>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</si>
  <si>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</si>
  <si>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</si>
  <si>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</si>
  <si>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</si>
  <si>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</si>
  <si>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</si>
  <si>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</si>
  <si>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</si>
  <si>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</si>
  <si>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</si>
  <si>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</si>
  <si>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</si>
  <si>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</si>
  <si>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</si>
  <si>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</si>
  <si>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</si>
  <si>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</si>
  <si>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</si>
  <si>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</si>
  <si>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</si>
  <si>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</si>
  <si>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</si>
  <si>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</si>
  <si>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</si>
  <si>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</si>
  <si>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</si>
  <si>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</si>
  <si>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</si>
  <si>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</si>
  <si>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</si>
  <si>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</si>
  <si>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</si>
  <si>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</si>
  <si>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</si>
  <si>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</si>
  <si>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</si>
  <si>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</si>
  <si>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</si>
  <si>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</si>
  <si>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</si>
  <si>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</si>
  <si>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</si>
  <si>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</si>
  <si>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</si>
  <si>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</si>
  <si>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</si>
  <si>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</si>
  <si>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</si>
  <si>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</si>
  <si>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</si>
  <si>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</si>
  <si>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</si>
  <si>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</si>
  <si>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</si>
  <si>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</si>
  <si>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</si>
  <si>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</si>
  <si>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</si>
  <si>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</si>
  <si>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</si>
  <si>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</si>
  <si>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</si>
  <si>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</si>
  <si>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</si>
  <si>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</si>
  <si>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</si>
  <si>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</si>
  <si>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</si>
  <si>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</si>
  <si>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</si>
  <si>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</si>
  <si>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</si>
  <si>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</si>
  <si>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</si>
  <si>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</si>
  <si>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</si>
  <si>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</si>
  <si>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</si>
  <si>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</si>
  <si>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</si>
  <si>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</si>
  <si>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</si>
  <si>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</si>
  <si>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</si>
  <si>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</si>
  <si>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</si>
  <si>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</si>
  <si>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</si>
  <si>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</si>
  <si>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</si>
  <si>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</si>
  <si>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</si>
  <si>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</si>
  <si>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</si>
  <si>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</si>
  <si>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</si>
  <si>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</si>
  <si>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</si>
  <si>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</si>
  <si>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</si>
  <si>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</si>
  <si>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</si>
  <si>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</si>
  <si>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</si>
  <si>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</si>
  <si>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</si>
  <si>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</si>
  <si>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</si>
  <si>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</si>
  <si>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</si>
  <si>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</si>
  <si>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</si>
  <si>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</si>
  <si>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</si>
  <si>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</si>
  <si>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</si>
  <si>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</si>
  <si>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</si>
  <si>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</si>
  <si>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</si>
  <si>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</si>
  <si>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</si>
  <si>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</si>
  <si>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</si>
  <si>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</si>
  <si>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</si>
  <si>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</si>
  <si>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</si>
  <si>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</si>
  <si>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</si>
  <si>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</si>
  <si>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</si>
  <si>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</si>
  <si>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</si>
  <si>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</si>
  <si>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</si>
  <si>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</si>
  <si>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</si>
  <si>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</si>
  <si>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</si>
  <si>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</si>
  <si>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</si>
  <si>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</si>
  <si>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</si>
  <si>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</si>
  <si>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</si>
  <si>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</si>
  <si>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</si>
  <si>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</si>
  <si>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</si>
  <si>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</si>
  <si>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</si>
  <si>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</si>
  <si>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</si>
  <si>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</si>
  <si>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</si>
  <si>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</si>
  <si>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</si>
  <si>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</si>
  <si>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</si>
  <si>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</si>
  <si>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</si>
  <si>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</si>
  <si>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</si>
  <si>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</si>
  <si>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</si>
  <si>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</si>
  <si>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</si>
  <si>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</si>
  <si>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</si>
  <si>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</si>
  <si>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</si>
  <si>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</si>
  <si>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</si>
  <si>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</si>
  <si>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</si>
  <si>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</si>
  <si>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</si>
  <si>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</si>
  <si>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</si>
  <si>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</si>
  <si>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</si>
  <si>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</si>
  <si>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</si>
  <si>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</si>
  <si>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</si>
  <si>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</si>
  <si>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</si>
  <si>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</si>
  <si>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</si>
  <si>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</si>
  <si>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</si>
  <si>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</si>
  <si>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</si>
  <si>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</si>
  <si>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</si>
  <si>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</si>
  <si>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</si>
  <si>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</si>
  <si>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</si>
  <si>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</si>
  <si>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</si>
  <si>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</si>
  <si>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</si>
  <si>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</si>
  <si>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</si>
  <si>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</si>
  <si>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</si>
  <si>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</si>
  <si>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</si>
  <si>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</si>
  <si>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</si>
  <si>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</si>
  <si>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</si>
  <si>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</si>
  <si>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</si>
  <si>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</si>
  <si>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</si>
  <si>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</si>
  <si>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</si>
  <si>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</si>
  <si>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</si>
  <si>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</si>
  <si>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</si>
  <si>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</si>
  <si>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</si>
  <si>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</si>
  <si>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</si>
  <si>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</si>
  <si>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</si>
  <si>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</si>
  <si>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</si>
  <si>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</si>
  <si>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</si>
  <si>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</si>
  <si>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</si>
  <si>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</si>
  <si>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</si>
  <si>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</si>
  <si>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</si>
  <si>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</si>
  <si>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</si>
  <si>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</si>
  <si>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</si>
  <si>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</si>
  <si>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</si>
  <si>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</si>
  <si>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</si>
  <si>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</si>
  <si>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</si>
  <si>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</si>
  <si>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</si>
  <si>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</si>
  <si>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</si>
  <si>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</si>
  <si>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</si>
  <si>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</si>
  <si>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</si>
  <si>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</si>
  <si>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</si>
  <si>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</si>
  <si>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</si>
  <si>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</si>
  <si>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</si>
  <si>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</si>
  <si>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</si>
  <si>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</si>
  <si>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</si>
  <si>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</si>
  <si>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</si>
  <si>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</si>
  <si>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</si>
  <si>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</si>
  <si>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</si>
  <si>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</si>
  <si>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</si>
  <si>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</si>
  <si>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</si>
  <si>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</si>
  <si>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</si>
  <si>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</si>
  <si>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</si>
  <si>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</si>
  <si>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</si>
  <si>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</si>
  <si>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</si>
  <si>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</si>
  <si>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</si>
  <si>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</si>
  <si>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</si>
  <si>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</si>
  <si>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</si>
  <si>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</si>
  <si>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</si>
  <si>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</si>
  <si>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</si>
  <si>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</si>
  <si>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</si>
  <si>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</si>
  <si>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</si>
  <si>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</si>
  <si>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</si>
  <si>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</si>
  <si>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</si>
  <si>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</si>
  <si>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</si>
  <si>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</si>
  <si>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</si>
  <si>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</si>
  <si>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</si>
  <si>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</si>
  <si>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</si>
  <si>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</si>
  <si>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</si>
  <si>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</si>
  <si>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</si>
  <si>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</si>
  <si>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</si>
  <si>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</si>
  <si>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</si>
  <si>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</si>
  <si>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</si>
  <si>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</si>
  <si>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</si>
  <si>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</si>
  <si>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</si>
  <si>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</si>
  <si>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</si>
  <si>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</si>
  <si>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</si>
  <si>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</si>
  <si>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</si>
  <si>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</si>
  <si>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</si>
  <si>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</si>
  <si>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</si>
  <si>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</si>
  <si>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</si>
  <si>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</si>
  <si>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</si>
  <si>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</si>
  <si>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</si>
  <si>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</si>
  <si>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</si>
  <si>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</si>
  <si>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</si>
  <si>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</si>
  <si>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</si>
  <si>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</si>
  <si>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</si>
  <si>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</si>
  <si>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</si>
  <si>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</si>
  <si>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</si>
  <si>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</si>
  <si>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</si>
  <si>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</si>
  <si>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</si>
  <si>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</si>
  <si>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</si>
  <si>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</si>
  <si>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</si>
  <si>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</si>
  <si>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</si>
  <si>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</si>
  <si>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</si>
  <si>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</si>
  <si>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</si>
  <si>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</si>
  <si>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</si>
  <si>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</si>
  <si>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</si>
  <si>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</si>
  <si>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</si>
  <si>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</si>
  <si>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</si>
  <si>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</si>
  <si>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</si>
  <si>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</si>
  <si>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</si>
  <si>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</si>
  <si>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</si>
  <si>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</si>
  <si>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</si>
  <si>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</si>
  <si>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</si>
  <si>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</si>
  <si>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</si>
  <si>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</si>
  <si>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</si>
  <si>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</si>
  <si>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</si>
  <si>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</si>
  <si>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</si>
  <si>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</si>
  <si>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</si>
  <si>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</si>
  <si>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</si>
  <si>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</si>
  <si>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</si>
  <si>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</si>
  <si>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</si>
  <si>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</si>
  <si>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</si>
  <si>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</si>
  <si>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</si>
  <si>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</si>
  <si>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</si>
  <si>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</si>
  <si>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</si>
  <si>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</si>
  <si>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</si>
  <si>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</si>
  <si>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</si>
  <si>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</si>
  <si>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</si>
  <si>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</si>
  <si>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</si>
  <si>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</si>
  <si>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</si>
  <si>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</si>
  <si>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</si>
  <si>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</si>
  <si>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</si>
  <si>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</si>
  <si>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</si>
  <si>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</si>
  <si>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</si>
  <si>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</si>
  <si>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</si>
  <si>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</si>
  <si>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</si>
  <si>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</si>
  <si>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</si>
  <si>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</si>
  <si>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</si>
  <si>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</si>
  <si>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</si>
  <si>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</si>
  <si>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</si>
  <si>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</si>
  <si>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</si>
  <si>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</si>
  <si>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</si>
  <si>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</si>
  <si>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</si>
  <si>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</si>
  <si>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</si>
  <si>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</si>
  <si>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</si>
  <si>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</si>
  <si>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</si>
  <si>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</si>
  <si>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</si>
  <si>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</si>
  <si>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</si>
  <si>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</si>
  <si>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</si>
  <si>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</si>
  <si>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</si>
  <si>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</si>
  <si>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</si>
  <si>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</si>
  <si>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</si>
  <si>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</si>
  <si>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</si>
  <si>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</si>
  <si>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</si>
  <si>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</si>
  <si>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</si>
  <si>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</si>
  <si>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</si>
  <si>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</si>
  <si>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</si>
  <si>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</si>
  <si>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</si>
  <si>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</si>
  <si>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</si>
  <si>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</si>
  <si>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</si>
  <si>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</si>
  <si>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</si>
  <si>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</si>
  <si>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</si>
  <si>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</si>
  <si>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</si>
  <si>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</si>
  <si>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</si>
  <si>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</si>
  <si>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</si>
  <si>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</si>
  <si>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</si>
  <si>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</si>
  <si>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</si>
  <si>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</si>
  <si>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</si>
  <si>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</si>
  <si>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</si>
  <si>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</si>
  <si>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</si>
  <si>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</si>
  <si>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</si>
  <si>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</si>
  <si>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</si>
  <si>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</si>
  <si>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</si>
  <si>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</si>
  <si>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</si>
  <si>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</si>
  <si>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</si>
  <si>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</si>
  <si>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</si>
  <si>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</si>
  <si>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</si>
  <si>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</si>
  <si>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</si>
  <si>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</si>
  <si>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</si>
  <si>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</si>
  <si>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</si>
  <si>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</si>
  <si>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</si>
  <si>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</si>
  <si>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</si>
  <si>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</si>
  <si>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</si>
  <si>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</si>
  <si>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</si>
  <si>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</si>
  <si>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</si>
  <si>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</si>
  <si>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</si>
  <si>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</si>
  <si>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</si>
  <si>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</si>
  <si>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</si>
  <si>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</si>
  <si>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</si>
  <si>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</si>
  <si>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</si>
  <si>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</si>
  <si>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</si>
  <si>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</si>
  <si>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</si>
  <si>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</si>
  <si>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</si>
  <si>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</si>
  <si>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</si>
  <si>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</si>
  <si>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</si>
  <si>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</si>
  <si>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</si>
  <si>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</si>
  <si>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</si>
  <si>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</si>
  <si>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</si>
  <si>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</si>
  <si>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</si>
  <si>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</si>
  <si>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</si>
  <si>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</si>
  <si>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</si>
  <si>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</si>
  <si>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</si>
  <si>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</si>
  <si>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</si>
  <si>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</si>
  <si>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</si>
  <si>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</si>
  <si>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</si>
  <si>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</si>
  <si>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</si>
  <si>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</si>
  <si>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</si>
  <si>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</si>
  <si>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</si>
  <si>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</si>
  <si>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</si>
  <si>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</si>
  <si>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</si>
  <si>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</si>
  <si>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</si>
  <si>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</si>
  <si>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</si>
  <si>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</si>
  <si>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</si>
  <si>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</si>
  <si>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</si>
  <si>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</si>
  <si>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</si>
  <si>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</si>
  <si>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</si>
  <si>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</si>
  <si>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</si>
  <si>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</si>
  <si>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</si>
  <si>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</si>
  <si>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</si>
  <si>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</si>
  <si>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</si>
  <si>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</si>
  <si>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</si>
  <si>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</si>
  <si>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</si>
  <si>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</si>
  <si>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</si>
  <si>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</si>
  <si>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</si>
  <si>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</si>
  <si>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</si>
  <si>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</si>
  <si>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</si>
  <si>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</si>
  <si>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</si>
  <si>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</si>
  <si>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</si>
  <si>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</si>
  <si>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</si>
  <si>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</si>
  <si>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</si>
  <si>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</si>
  <si>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</si>
  <si>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</si>
  <si>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</si>
  <si>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</si>
  <si>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</si>
  <si>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</si>
  <si>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</si>
  <si>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</si>
  <si>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</si>
  <si>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</si>
  <si>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</si>
  <si>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</si>
  <si>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</si>
  <si>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</si>
  <si>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</si>
  <si>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</si>
  <si>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</si>
  <si>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</si>
  <si>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</si>
  <si>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</si>
  <si>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</si>
  <si>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</si>
  <si>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</si>
  <si>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</si>
  <si>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</si>
  <si>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</si>
  <si>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</si>
  <si>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</si>
  <si>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</si>
  <si>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</si>
  <si>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</si>
  <si>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</si>
  <si>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</si>
  <si>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</si>
  <si>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</si>
  <si>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</si>
  <si>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</si>
  <si>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</si>
  <si>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</si>
  <si>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</si>
  <si>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</si>
  <si>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</si>
  <si>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</si>
  <si>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</si>
  <si>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</si>
  <si>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</si>
  <si>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</si>
  <si>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</si>
  <si>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</si>
  <si>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</si>
  <si>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</si>
  <si>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</si>
  <si>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</si>
  <si>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</si>
  <si>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</si>
  <si>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</si>
  <si>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</si>
  <si>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</si>
  <si>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</si>
  <si>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</si>
  <si>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</si>
  <si>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</si>
  <si>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</si>
  <si>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</si>
  <si>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</si>
  <si>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</si>
  <si>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</si>
  <si>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</si>
  <si>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</si>
  <si>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</si>
  <si>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</si>
  <si>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</si>
  <si>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</si>
  <si>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</si>
  <si>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</si>
  <si>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</si>
  <si>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</si>
  <si>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</si>
  <si>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</si>
  <si>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</si>
  <si>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</si>
  <si>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</si>
  <si>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</si>
  <si>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</si>
  <si>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</si>
  <si>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</si>
  <si>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</si>
  <si>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</si>
  <si>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</si>
  <si>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</si>
  <si>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</si>
  <si>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</si>
  <si>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</si>
  <si>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</si>
  <si>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</si>
  <si>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</si>
  <si>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</si>
  <si>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</si>
  <si>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</si>
  <si>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</si>
  <si>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</si>
  <si>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</si>
  <si>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</si>
  <si>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</si>
  <si>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</si>
  <si>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</si>
  <si>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</si>
  <si>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</si>
  <si>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</si>
  <si>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</si>
  <si>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</si>
  <si>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</si>
  <si>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</si>
  <si>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</si>
  <si>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</si>
  <si>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</si>
  <si>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</si>
  <si>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</si>
  <si>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</si>
  <si>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</si>
  <si>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</si>
  <si>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</si>
  <si>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</si>
  <si>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</si>
  <si>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</si>
  <si>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</si>
  <si>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</si>
  <si>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</si>
  <si>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</si>
  <si>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</si>
  <si>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</si>
  <si>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</si>
  <si>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</si>
  <si>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</si>
  <si>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</si>
  <si>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</si>
  <si>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</si>
  <si>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</si>
  <si>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</si>
  <si>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</si>
  <si>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</si>
  <si>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</si>
  <si>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</si>
  <si>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</si>
  <si>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</si>
  <si>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</si>
  <si>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</si>
  <si>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</si>
  <si>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</si>
  <si>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</si>
  <si>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</si>
  <si>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</si>
  <si>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</si>
  <si>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</si>
  <si>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</si>
  <si>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</si>
  <si>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</si>
  <si>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</si>
  <si>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</si>
  <si>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</si>
  <si>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</si>
  <si>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</si>
  <si>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</si>
  <si>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</si>
  <si>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</si>
  <si>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</si>
  <si>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</si>
  <si>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</si>
  <si>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</si>
  <si>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</si>
  <si>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</si>
  <si>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</si>
  <si>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</si>
  <si>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</si>
  <si>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</si>
  <si>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</si>
  <si>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</si>
  <si>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</si>
  <si>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</si>
  <si>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</si>
  <si>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</si>
  <si>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</si>
  <si>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</si>
  <si>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</si>
  <si>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</si>
  <si>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</si>
  <si>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</si>
  <si>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</si>
  <si>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</si>
  <si>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</si>
  <si>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</si>
  <si>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</si>
  <si>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</si>
  <si>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</si>
  <si>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</si>
  <si>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</si>
  <si>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</si>
  <si>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</si>
  <si>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</si>
  <si>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</si>
  <si>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</si>
  <si>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</si>
  <si>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</si>
  <si>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</si>
  <si>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</si>
  <si>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</si>
  <si>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</si>
  <si>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</si>
  <si>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</si>
  <si>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</si>
  <si>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</si>
  <si>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</si>
  <si>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</si>
  <si>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</si>
  <si>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</si>
  <si>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</si>
  <si>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</si>
  <si>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</si>
  <si>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</si>
  <si>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</si>
  <si>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</si>
  <si>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</si>
  <si>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</si>
  <si>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</si>
  <si>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</si>
  <si>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</si>
  <si>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</si>
  <si>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</si>
  <si>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</si>
  <si>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</si>
  <si>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</si>
  <si>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</si>
  <si>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</si>
  <si>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</si>
  <si>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</si>
  <si>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</si>
  <si>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</si>
  <si>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</si>
  <si>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</si>
  <si>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</si>
  <si>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</si>
  <si>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</si>
  <si>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</si>
  <si>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</si>
  <si>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</si>
  <si>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</si>
  <si>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</si>
  <si>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</si>
  <si>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</si>
  <si>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</si>
  <si>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</si>
  <si>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</si>
  <si>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</si>
  <si>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</si>
  <si>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</si>
  <si>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</si>
  <si>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</si>
  <si>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</si>
  <si>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</si>
  <si>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</si>
  <si>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</si>
  <si>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</si>
  <si>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</si>
  <si>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</si>
  <si>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</si>
  <si>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</si>
  <si>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</si>
  <si>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</si>
  <si>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</si>
  <si>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</si>
  <si>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</si>
  <si>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</si>
  <si>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</si>
  <si>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</si>
  <si>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</si>
  <si>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</si>
  <si>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</si>
  <si>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</si>
  <si>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</si>
  <si>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</si>
  <si>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</si>
  <si>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</si>
  <si>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</si>
  <si>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</si>
  <si>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</si>
  <si>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</si>
  <si>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</si>
  <si>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</si>
  <si>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</si>
  <si>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</si>
  <si>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</si>
  <si>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</si>
  <si>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</si>
  <si>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</si>
  <si>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</si>
  <si>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</si>
  <si>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</si>
  <si>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</si>
  <si>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</si>
  <si>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</si>
  <si>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</si>
  <si>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</si>
  <si>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</si>
  <si>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</si>
  <si>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</si>
  <si>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</si>
  <si>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</si>
  <si>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</si>
  <si>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</si>
  <si>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</si>
  <si>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</si>
  <si>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</si>
  <si>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</si>
  <si>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</si>
  <si>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</si>
  <si>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</si>
  <si>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</si>
  <si>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</si>
  <si>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</si>
  <si>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</si>
  <si>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</si>
  <si>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</si>
  <si>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</si>
  <si>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</si>
  <si>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</si>
  <si>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</si>
  <si>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</si>
  <si>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</si>
  <si>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</si>
  <si>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</si>
  <si>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</si>
  <si>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</si>
  <si>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</si>
  <si>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</si>
  <si>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</si>
  <si>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</si>
  <si>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</si>
  <si>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</si>
  <si>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</si>
  <si>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</si>
  <si>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</si>
  <si>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</si>
  <si>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</si>
  <si>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</si>
  <si>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</si>
  <si>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</si>
  <si>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</si>
  <si>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</si>
  <si>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</si>
  <si>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</si>
  <si>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</si>
  <si>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</si>
  <si>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</si>
  <si>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</si>
  <si>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</si>
  <si>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</si>
  <si>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</si>
  <si>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</si>
  <si>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</si>
  <si>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</si>
  <si>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</si>
  <si>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</si>
  <si>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</si>
  <si>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</si>
  <si>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</si>
  <si>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</si>
  <si>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</si>
  <si>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</si>
  <si>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</si>
  <si>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</si>
  <si>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</si>
  <si>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</si>
  <si>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</si>
  <si>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</si>
  <si>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</si>
  <si>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</si>
  <si>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</si>
  <si>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</si>
  <si>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</si>
  <si>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</si>
  <si>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</si>
  <si>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</si>
  <si>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</si>
  <si>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</si>
  <si>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</si>
  <si>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</si>
  <si>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</si>
  <si>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</si>
  <si>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</si>
  <si>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</si>
  <si>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</si>
  <si>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</si>
  <si>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</si>
  <si>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</si>
  <si>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</si>
  <si>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</si>
  <si>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</si>
  <si>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</si>
  <si>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</si>
  <si>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</si>
  <si>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</si>
  <si>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</si>
  <si>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</si>
  <si>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</si>
  <si>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</si>
  <si>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</si>
  <si>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</si>
  <si>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</si>
  <si>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</si>
  <si>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</si>
  <si>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</si>
  <si>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</si>
  <si>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</si>
  <si>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</si>
  <si>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</si>
  <si>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</si>
  <si>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</si>
  <si>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</si>
  <si>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</si>
  <si>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</si>
  <si>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</si>
  <si>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</si>
  <si>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</si>
  <si>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</si>
  <si>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</si>
  <si>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</si>
  <si>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</si>
  <si>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</si>
  <si>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</si>
  <si>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</si>
  <si>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</si>
  <si>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</si>
  <si>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</si>
  <si>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</si>
  <si>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</si>
  <si>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</si>
  <si>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</si>
  <si>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</si>
  <si>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</si>
  <si>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</si>
  <si>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</si>
  <si>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</si>
  <si>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</si>
  <si>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</si>
  <si>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</si>
  <si>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</si>
  <si>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</si>
  <si>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</si>
  <si>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</si>
  <si>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</si>
  <si>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</si>
  <si>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</si>
  <si>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</si>
  <si>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</si>
  <si>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</si>
  <si>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</si>
  <si>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</si>
  <si>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</si>
  <si>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</si>
  <si>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</si>
  <si>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</si>
  <si>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</si>
  <si>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</si>
  <si>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</si>
  <si>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</si>
  <si>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</si>
  <si>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</si>
  <si>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</si>
  <si>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</si>
  <si>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</si>
  <si>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</si>
  <si>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</si>
  <si>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</si>
  <si>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</si>
  <si>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</si>
  <si>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</si>
  <si>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</si>
  <si>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</si>
  <si>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</si>
  <si>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</si>
  <si>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</si>
  <si>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</si>
  <si>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</si>
  <si>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</si>
  <si>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</si>
  <si>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</si>
  <si>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</si>
  <si>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</si>
  <si>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</si>
  <si>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</si>
  <si>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</si>
  <si>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</si>
  <si>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</si>
  <si>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</si>
  <si>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</si>
  <si>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</si>
  <si>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</si>
  <si>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</si>
  <si>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</si>
  <si>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</si>
  <si>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</si>
  <si>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</si>
  <si>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</si>
  <si>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</si>
  <si>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</si>
  <si>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</si>
  <si>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</si>
  <si>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</si>
  <si>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</si>
  <si>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</si>
  <si>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</si>
  <si>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</si>
  <si>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</si>
  <si>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</si>
  <si>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</si>
  <si>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</si>
  <si>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</si>
  <si>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</si>
  <si>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</si>
  <si>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</si>
  <si>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</si>
  <si>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</si>
  <si>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</si>
  <si>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</si>
  <si>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</si>
  <si>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</si>
  <si>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</si>
  <si>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</si>
  <si>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</si>
  <si>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</si>
  <si>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</si>
  <si>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</si>
  <si>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</si>
  <si>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</si>
  <si>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</si>
  <si>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</si>
  <si>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</si>
  <si>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</si>
  <si>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</si>
  <si>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</si>
  <si>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</si>
  <si>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</si>
  <si>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</si>
  <si>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</si>
  <si>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</si>
  <si>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</si>
  <si>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</si>
  <si>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</si>
  <si>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</si>
  <si>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</si>
  <si>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</si>
  <si>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</si>
  <si>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</si>
  <si>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</si>
  <si>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</si>
  <si>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</si>
  <si>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</si>
  <si>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</si>
  <si>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</si>
  <si>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</si>
  <si>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</si>
  <si>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</si>
  <si>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</si>
  <si>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</si>
  <si>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</si>
  <si>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</si>
  <si>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</si>
  <si>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</si>
  <si>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</si>
  <si>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</si>
  <si>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</si>
  <si>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</si>
  <si>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</si>
  <si>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</si>
  <si>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</si>
  <si>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</si>
  <si>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</si>
  <si>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</si>
  <si>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</si>
  <si>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</si>
  <si>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</si>
  <si>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</si>
  <si>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</si>
  <si>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</si>
  <si>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</si>
  <si>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</si>
  <si>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</si>
  <si>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</si>
  <si>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</si>
  <si>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</si>
  <si>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</si>
  <si>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</si>
  <si>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</si>
  <si>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</si>
  <si>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</si>
  <si>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</si>
  <si>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</si>
  <si>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</si>
  <si>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</si>
  <si>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</si>
  <si>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</si>
  <si>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</si>
  <si>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</si>
  <si>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</si>
  <si>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</si>
  <si>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</si>
  <si>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</si>
  <si>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</si>
  <si>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</si>
  <si>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</si>
  <si>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</si>
  <si>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</si>
  <si>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</si>
  <si>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</si>
  <si>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</si>
  <si>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</si>
  <si>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</si>
  <si>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</si>
  <si>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</si>
  <si>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</si>
  <si>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</si>
  <si>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</si>
  <si>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</si>
  <si>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</si>
  <si>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</si>
  <si>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</si>
  <si>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</si>
  <si>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</si>
  <si>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</si>
  <si>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</si>
  <si>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</si>
  <si>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</si>
  <si>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</si>
  <si>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</si>
  <si>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</si>
  <si>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</si>
  <si>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</si>
  <si>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</si>
  <si>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</si>
  <si>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</si>
  <si>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</si>
  <si>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</si>
  <si>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</si>
  <si>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</si>
  <si>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</si>
  <si>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</si>
  <si>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</si>
  <si>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</si>
  <si>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</si>
  <si>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</si>
  <si>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</si>
  <si>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</si>
  <si>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</si>
  <si>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</si>
  <si>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</si>
  <si>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</si>
  <si>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</si>
  <si>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</si>
  <si>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</si>
  <si>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</si>
  <si>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</si>
  <si>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</si>
  <si>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</si>
  <si>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</si>
  <si>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</si>
  <si>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</si>
  <si>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</si>
  <si>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</si>
  <si>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</si>
  <si>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</si>
  <si>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</si>
  <si>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</si>
  <si>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</si>
  <si>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</si>
  <si>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</si>
  <si>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</si>
  <si>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</si>
  <si>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</si>
  <si>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</si>
  <si>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</si>
  <si>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</si>
  <si>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</si>
  <si>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</si>
  <si>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</si>
  <si>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</si>
  <si>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</si>
  <si>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</si>
  <si>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</si>
  <si>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</si>
  <si>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</si>
  <si>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</si>
  <si>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</si>
  <si>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</si>
  <si>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</si>
  <si>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</si>
  <si>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</si>
  <si>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</si>
  <si>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</si>
  <si>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</si>
  <si>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</si>
  <si>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</si>
  <si>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</si>
  <si>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</si>
  <si>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</si>
  <si>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</si>
  <si>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</si>
  <si>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</si>
  <si>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</si>
  <si>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</si>
  <si>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</si>
  <si>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</si>
  <si>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</si>
  <si>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</si>
  <si>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</si>
  <si>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</si>
  <si>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</si>
  <si>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</si>
  <si>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</si>
  <si>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</si>
  <si>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</si>
  <si>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</si>
  <si>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</si>
  <si>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</si>
  <si>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</si>
  <si>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</si>
  <si>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</si>
  <si>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</si>
  <si>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</si>
  <si>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</si>
  <si>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</si>
  <si>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</si>
  <si>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</si>
  <si>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</si>
  <si>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</si>
  <si>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</si>
  <si>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</si>
  <si>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</si>
  <si>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</si>
  <si>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</si>
  <si>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</si>
  <si>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</si>
  <si>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</si>
  <si>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</si>
  <si>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</si>
  <si>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</si>
  <si>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</si>
  <si>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</si>
  <si>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</si>
  <si>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</si>
  <si>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</si>
  <si>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</si>
  <si>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</si>
  <si>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</si>
  <si>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</si>
  <si>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</si>
  <si>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</si>
  <si>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</si>
  <si>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</si>
  <si>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</si>
  <si>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</si>
  <si>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</si>
  <si>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</si>
  <si>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</si>
  <si>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</si>
  <si>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</si>
  <si>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</si>
  <si>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</si>
  <si>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</si>
  <si>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</si>
  <si>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</si>
  <si>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</si>
  <si>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</si>
  <si>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</si>
  <si>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</si>
  <si>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</si>
  <si>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</si>
  <si>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</si>
  <si>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</si>
  <si>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</si>
  <si>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</si>
  <si>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</si>
  <si>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</si>
  <si>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</si>
  <si>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</si>
  <si>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</si>
  <si>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</si>
  <si>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</si>
  <si>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</si>
  <si>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</si>
  <si>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</si>
  <si>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</si>
  <si>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</si>
  <si>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</si>
  <si>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</si>
  <si>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</si>
  <si>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</si>
  <si>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</si>
  <si>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</si>
  <si>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</si>
  <si>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</si>
  <si>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</si>
  <si>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</si>
  <si>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</si>
  <si>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</si>
  <si>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</si>
  <si>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</si>
  <si>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</si>
  <si>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</si>
  <si>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</si>
  <si>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</si>
  <si>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</si>
  <si>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</si>
  <si>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</si>
  <si>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</si>
  <si>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</si>
  <si>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</si>
  <si>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</si>
  <si>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</si>
  <si>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</si>
  <si>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</si>
  <si>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</si>
  <si>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</si>
  <si>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</si>
  <si>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</si>
  <si>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</si>
  <si>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</si>
  <si>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</si>
  <si>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</si>
  <si>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</si>
  <si>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</si>
  <si>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</si>
  <si>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</si>
  <si>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</si>
  <si>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</si>
  <si>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</si>
  <si>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</si>
  <si>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</si>
  <si>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</si>
  <si>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</si>
  <si>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</si>
  <si>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</si>
  <si>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</si>
  <si>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</si>
  <si>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</si>
  <si>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</si>
  <si>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</si>
  <si>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</si>
  <si>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</si>
  <si>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</si>
  <si>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</si>
  <si>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</si>
  <si>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</si>
  <si>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</si>
  <si>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</si>
  <si>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</si>
  <si>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</si>
  <si>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</si>
  <si>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</si>
  <si>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</si>
  <si>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</si>
  <si>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</si>
  <si>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</si>
  <si>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</si>
  <si>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</si>
  <si>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</si>
  <si>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</si>
  <si>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</si>
  <si>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</si>
  <si>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</si>
  <si>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</si>
  <si>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</si>
  <si>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</si>
  <si>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</si>
  <si>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</si>
  <si>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</si>
  <si>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</si>
  <si>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</si>
  <si>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</si>
  <si>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</si>
  <si>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</si>
  <si>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</si>
  <si>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</si>
  <si>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</si>
  <si>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</si>
  <si>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</si>
  <si>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</si>
  <si>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</si>
  <si>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</si>
  <si>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</si>
  <si>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</si>
  <si>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</si>
  <si>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</si>
  <si>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</si>
  <si>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</si>
  <si>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</si>
  <si>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</si>
  <si>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</si>
  <si>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</si>
  <si>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</si>
  <si>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</si>
  <si>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</si>
  <si>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</si>
  <si>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</si>
  <si>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</si>
  <si>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</si>
  <si>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</si>
  <si>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</si>
  <si>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</si>
  <si>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</si>
  <si>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</si>
  <si>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</si>
  <si>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</si>
  <si>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</si>
  <si>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</si>
  <si>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</si>
  <si>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</si>
  <si>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</si>
  <si>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</si>
  <si>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</si>
  <si>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</si>
  <si>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</si>
  <si>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</si>
  <si>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</si>
  <si>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</si>
  <si>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</si>
  <si>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</si>
  <si>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</si>
  <si>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</si>
  <si>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</si>
  <si>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</si>
  <si>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</si>
  <si>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</si>
  <si>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</si>
  <si>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</si>
  <si>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</si>
  <si>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</si>
  <si>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</si>
  <si>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</si>
  <si>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</si>
  <si>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</si>
  <si>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</si>
  <si>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</si>
  <si>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</si>
  <si>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</si>
  <si>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</si>
  <si>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</si>
  <si>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</si>
  <si>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</si>
  <si>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</si>
  <si>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</si>
  <si>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</si>
  <si>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</si>
  <si>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</si>
  <si>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</si>
  <si>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</si>
  <si>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</si>
  <si>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</si>
  <si>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</si>
  <si>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</si>
  <si>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</si>
  <si>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</si>
  <si>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</si>
  <si>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</si>
  <si>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</si>
  <si>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</si>
  <si>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</si>
  <si>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</si>
  <si>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</si>
  <si>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</si>
  <si>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</si>
  <si>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</si>
  <si>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</si>
  <si>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</si>
  <si>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</si>
  <si>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</si>
  <si>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</si>
  <si>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</si>
  <si>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</si>
  <si>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</si>
  <si>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</si>
  <si>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</si>
  <si>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</si>
  <si>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</si>
  <si>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</si>
  <si>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</si>
  <si>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</si>
  <si>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</si>
  <si>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</si>
  <si>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</si>
  <si>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</si>
  <si>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</si>
  <si>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</si>
  <si>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</si>
  <si>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</si>
  <si>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</si>
  <si>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</si>
  <si>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</si>
  <si>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</si>
  <si>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</si>
  <si>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</si>
  <si>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</si>
  <si>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</si>
  <si>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</si>
  <si>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</si>
  <si>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</si>
  <si>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</si>
  <si>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</si>
  <si>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</si>
  <si>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</si>
  <si>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</si>
  <si>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</si>
  <si>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</si>
  <si>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</si>
  <si>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</si>
  <si>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</si>
  <si>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</si>
  <si>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</si>
  <si>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</si>
  <si>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</si>
  <si>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</si>
  <si>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</si>
  <si>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</si>
  <si>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</si>
  <si>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</si>
  <si>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</si>
  <si>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</si>
  <si>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</si>
  <si>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</si>
  <si>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</si>
  <si>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</si>
  <si>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</si>
  <si>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</si>
  <si>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</si>
  <si>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</si>
  <si>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</si>
  <si>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</si>
  <si>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</si>
  <si>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</si>
  <si>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</si>
  <si>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</si>
  <si>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</si>
  <si>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</si>
  <si>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</si>
  <si>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</si>
  <si>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</si>
  <si>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</si>
  <si>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</si>
  <si>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</si>
  <si>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</si>
  <si>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</si>
  <si>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</si>
  <si>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</si>
  <si>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</si>
  <si>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</si>
  <si>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</si>
  <si>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</si>
  <si>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</si>
  <si>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</si>
  <si>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</si>
  <si>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</si>
  <si>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</si>
  <si>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</si>
  <si>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</si>
  <si>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</si>
  <si>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</si>
  <si>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</si>
  <si>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</si>
  <si>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</si>
  <si>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</si>
  <si>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</si>
  <si>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</si>
  <si>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</si>
  <si>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</si>
  <si>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</si>
  <si>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</si>
  <si>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</si>
  <si>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</si>
  <si>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</si>
  <si>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</si>
  <si>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</si>
  <si>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</si>
  <si>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</si>
  <si>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</si>
  <si>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</si>
  <si>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</si>
  <si>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</si>
  <si>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</si>
  <si>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</si>
  <si>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</si>
  <si>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</si>
  <si>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</si>
  <si>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</si>
  <si>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</si>
  <si>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</si>
  <si>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</si>
  <si>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</si>
  <si>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</si>
  <si>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</si>
  <si>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</si>
  <si>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</si>
  <si>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</si>
  <si>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</si>
  <si>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</si>
  <si>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</si>
  <si>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</si>
  <si>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</si>
  <si>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</si>
  <si>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</si>
  <si>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</si>
  <si>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</si>
  <si>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</si>
  <si>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</si>
  <si>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</si>
  <si>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</si>
  <si>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</si>
  <si>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</si>
  <si>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</si>
  <si>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</si>
  <si>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</si>
  <si>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</si>
  <si>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</si>
  <si>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</si>
  <si>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</si>
  <si>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</si>
  <si>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</si>
  <si>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</si>
  <si>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</si>
  <si>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</si>
  <si>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</si>
  <si>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</si>
  <si>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</si>
  <si>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</si>
  <si>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</si>
  <si>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</si>
  <si>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</si>
  <si>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</si>
  <si>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</si>
  <si>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</si>
  <si>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</si>
  <si>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</si>
  <si>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</si>
  <si>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</si>
  <si>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</si>
  <si>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</si>
  <si>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</si>
  <si>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</si>
  <si>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</si>
  <si>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</si>
  <si>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</si>
  <si>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</si>
  <si>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</si>
  <si>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</si>
  <si>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</si>
  <si>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</si>
  <si>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</si>
  <si>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</si>
  <si>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</si>
  <si>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</si>
  <si>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</si>
  <si>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</si>
  <si>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</si>
  <si>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</si>
  <si>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</si>
  <si>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</si>
  <si>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</si>
  <si>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</si>
  <si>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</si>
  <si>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</si>
  <si>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</si>
  <si>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</si>
  <si>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</si>
  <si>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</si>
  <si>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</si>
  <si>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</si>
  <si>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</si>
  <si>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</si>
  <si>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</si>
  <si>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</si>
  <si>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</si>
  <si>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</si>
  <si>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</si>
  <si>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</si>
  <si>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</si>
  <si>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</si>
  <si>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</si>
  <si>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</si>
  <si>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</si>
  <si>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</si>
  <si>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</si>
  <si>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</si>
  <si>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</si>
  <si>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</si>
  <si>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</si>
  <si>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</si>
  <si>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</si>
  <si>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</si>
  <si>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</si>
  <si>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</si>
  <si>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</si>
  <si>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</si>
  <si>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</si>
  <si>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</si>
  <si>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</si>
  <si>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</si>
  <si>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</si>
  <si>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</si>
  <si>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</si>
  <si>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</si>
  <si>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</si>
  <si>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</si>
  <si>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</si>
  <si>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</si>
  <si>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</si>
  <si>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</si>
  <si>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</si>
  <si>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</si>
  <si>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</si>
  <si>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</si>
  <si>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</si>
  <si>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</si>
  <si>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</si>
  <si>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</si>
  <si>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</si>
  <si>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</si>
  <si>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</si>
  <si>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</si>
  <si>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</si>
  <si>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</si>
  <si>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</si>
  <si>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</si>
  <si>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</si>
  <si>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</si>
  <si>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</si>
  <si>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</si>
  <si>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</si>
  <si>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</si>
  <si>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</si>
  <si>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</si>
  <si>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</si>
  <si>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</si>
  <si>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</si>
  <si>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</si>
  <si>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</si>
  <si>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</si>
  <si>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</si>
  <si>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</si>
  <si>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</si>
  <si>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</si>
  <si>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</si>
  <si>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</si>
  <si>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</si>
  <si>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</si>
  <si>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</si>
  <si>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</si>
  <si>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</si>
  <si>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</si>
  <si>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</si>
  <si>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</si>
  <si>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</si>
  <si>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</si>
  <si>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</si>
  <si>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</si>
  <si>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</si>
  <si>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</si>
  <si>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</si>
  <si>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</si>
  <si>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</si>
  <si>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</si>
  <si>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</si>
  <si>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</si>
  <si>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</si>
  <si>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</si>
  <si>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</si>
  <si>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</si>
  <si>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</si>
  <si>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</si>
  <si>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</si>
  <si>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</si>
  <si>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</si>
  <si>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</si>
  <si>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</si>
  <si>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</si>
  <si>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</si>
  <si>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</si>
  <si>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</si>
  <si>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</si>
  <si>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</si>
  <si>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</si>
  <si>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</si>
  <si>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</si>
  <si>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</si>
  <si>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</si>
  <si>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</si>
  <si>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</si>
  <si>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</si>
  <si>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</si>
  <si>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</si>
  <si>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</si>
  <si>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</si>
  <si>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</si>
  <si>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</si>
  <si>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</si>
  <si>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</si>
  <si>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</si>
  <si>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</si>
  <si>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</si>
  <si>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</si>
  <si>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</si>
  <si>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</si>
  <si>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</si>
  <si>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</si>
  <si>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</si>
  <si>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</si>
  <si>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</si>
  <si>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</si>
  <si>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</si>
  <si>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</si>
  <si>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</si>
  <si>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</si>
  <si>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</si>
  <si>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</si>
  <si>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</si>
  <si>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</si>
  <si>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</si>
  <si>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</si>
  <si>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</si>
  <si>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</si>
  <si>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</si>
  <si>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</si>
  <si>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</si>
  <si>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</si>
  <si>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</si>
  <si>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</si>
  <si>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</si>
  <si>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</si>
  <si>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</si>
  <si>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</si>
  <si>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</si>
  <si>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</si>
  <si>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</si>
  <si>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</si>
  <si>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</si>
  <si>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</si>
  <si>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</si>
  <si>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</si>
  <si>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</si>
  <si>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</si>
  <si>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</si>
  <si>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</si>
  <si>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</si>
  <si>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</si>
  <si>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</si>
  <si>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</si>
  <si>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</si>
  <si>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</si>
  <si>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</si>
  <si>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</si>
  <si>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</si>
  <si>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</si>
  <si>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</si>
  <si>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</si>
  <si>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</si>
  <si>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</si>
  <si>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</si>
  <si>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</si>
  <si>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</si>
  <si>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</si>
  <si>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</si>
  <si>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</si>
  <si>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</si>
  <si>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</si>
  <si>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</si>
  <si>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</si>
  <si>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</si>
  <si>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</si>
  <si>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</si>
  <si>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</si>
  <si>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</si>
  <si>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</si>
  <si>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</si>
  <si>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</si>
  <si>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</si>
  <si>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</si>
  <si>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</si>
  <si>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</si>
  <si>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</si>
  <si>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</si>
  <si>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</si>
  <si>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</si>
  <si>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</si>
  <si>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</si>
  <si>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</si>
  <si>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</si>
  <si>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</si>
  <si>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</si>
  <si>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</si>
  <si>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</si>
  <si>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</si>
  <si>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</si>
  <si>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</si>
  <si>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</si>
  <si>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</si>
  <si>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</si>
  <si>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</si>
  <si>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</si>
  <si>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</si>
  <si>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</si>
  <si>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</si>
  <si>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</si>
  <si>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</si>
  <si>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</si>
  <si>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</si>
  <si>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</si>
  <si>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</si>
  <si>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</si>
  <si>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</si>
  <si>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</si>
  <si>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</si>
  <si>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</si>
  <si>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</si>
  <si>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</si>
  <si>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</si>
  <si>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</si>
  <si>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</si>
  <si>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</si>
  <si>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</si>
  <si>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</si>
  <si>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</si>
  <si>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</si>
  <si>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</si>
  <si>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</si>
  <si>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</si>
  <si>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</si>
  <si>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</si>
  <si>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</si>
  <si>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</si>
  <si>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</si>
  <si>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</si>
  <si>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</si>
  <si>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</si>
  <si>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</si>
  <si>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</si>
  <si>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</si>
  <si>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</si>
  <si>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</si>
  <si>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</si>
  <si>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</si>
  <si>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</si>
  <si>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</si>
  <si>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</si>
  <si>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</si>
  <si>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</si>
  <si>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</si>
  <si>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</si>
  <si>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</si>
  <si>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</si>
  <si>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</si>
  <si>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</si>
  <si>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</si>
  <si>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</si>
  <si>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</si>
  <si>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</si>
  <si>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</si>
  <si>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</si>
  <si>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</si>
  <si>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</si>
  <si>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</si>
  <si>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</si>
  <si>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</si>
  <si>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</si>
  <si>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</si>
  <si>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</si>
  <si>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</si>
  <si>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</si>
  <si>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</si>
  <si>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</si>
  <si>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</si>
  <si>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</si>
  <si>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</si>
  <si>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</si>
  <si>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</si>
  <si>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</si>
  <si>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</si>
  <si>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</si>
  <si>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</si>
  <si>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</si>
  <si>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</si>
  <si>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</si>
  <si>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</si>
  <si>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</si>
  <si>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</si>
  <si>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</si>
  <si>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</si>
  <si>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</si>
  <si>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</si>
  <si>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</si>
  <si>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</si>
  <si>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</si>
  <si>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</si>
  <si>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</si>
  <si>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</si>
  <si>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</si>
  <si>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</si>
  <si>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</si>
  <si>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</si>
  <si>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</si>
  <si>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</si>
  <si>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</si>
  <si>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</si>
  <si>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</si>
  <si>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</si>
  <si>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</si>
  <si>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</si>
  <si>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</si>
  <si>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</si>
  <si>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</si>
  <si>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</si>
  <si>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</si>
  <si>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</si>
  <si>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</si>
  <si>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</si>
  <si>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</si>
  <si>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</si>
  <si>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</si>
  <si>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</si>
  <si>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</si>
  <si>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</si>
  <si>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</si>
  <si>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</si>
  <si>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</si>
  <si>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</si>
  <si>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</si>
  <si>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</si>
  <si>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</si>
  <si>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</si>
  <si>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</si>
  <si>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</si>
  <si>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</si>
  <si>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</si>
  <si>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</si>
  <si>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</si>
  <si>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</si>
  <si>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</si>
  <si>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</si>
  <si>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</si>
  <si>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</si>
  <si>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</si>
  <si>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</si>
  <si>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</si>
  <si>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</si>
  <si>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</si>
  <si>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</si>
  <si>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</si>
  <si>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</si>
  <si>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</si>
  <si>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</si>
  <si>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</si>
  <si>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</si>
  <si>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</si>
  <si>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</si>
  <si>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</si>
  <si>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</si>
  <si>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</si>
  <si>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</si>
  <si>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</si>
  <si>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</si>
  <si>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</si>
  <si>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</si>
  <si>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</si>
  <si>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</si>
  <si>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</si>
  <si>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</si>
  <si>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</si>
  <si>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</si>
  <si>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</si>
  <si>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</si>
  <si>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</si>
  <si>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</si>
  <si>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</si>
  <si>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</si>
  <si>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</si>
  <si>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</si>
  <si>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</si>
  <si>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</si>
  <si>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</si>
  <si>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</si>
  <si>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</si>
  <si>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</si>
  <si>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</si>
  <si>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</si>
  <si>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</si>
  <si>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</si>
  <si>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</si>
  <si>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</si>
  <si>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</si>
  <si>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</si>
  <si>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</si>
  <si>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</si>
  <si>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</si>
  <si>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</si>
  <si>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</si>
  <si>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</si>
  <si>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</si>
  <si>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</si>
  <si>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</si>
  <si>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</si>
  <si>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</si>
  <si>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</si>
  <si>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</si>
  <si>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</si>
  <si>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</si>
  <si>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</si>
  <si>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</si>
  <si>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</si>
  <si>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</si>
  <si>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</si>
  <si>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</si>
  <si>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</si>
  <si>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</si>
  <si>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</si>
  <si>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</si>
  <si>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</si>
  <si>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</si>
  <si>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</si>
  <si>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</si>
  <si>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</si>
  <si>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</si>
  <si>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</si>
  <si>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</si>
  <si>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</si>
  <si>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</si>
  <si>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</si>
  <si>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</si>
  <si>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</si>
  <si>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</si>
  <si>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</si>
  <si>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</si>
  <si>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</si>
  <si>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</si>
  <si>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</si>
  <si>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</si>
  <si>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</si>
  <si>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</si>
  <si>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</si>
  <si>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</si>
  <si>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</si>
  <si>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</si>
  <si>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</si>
  <si>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</si>
  <si>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</si>
  <si>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</si>
  <si>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</si>
  <si>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</si>
  <si>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</si>
  <si>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</si>
  <si>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</si>
  <si>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</si>
  <si>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</si>
  <si>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</si>
  <si>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</si>
  <si>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</si>
  <si>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</si>
  <si>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</si>
  <si>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</si>
  <si>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</si>
  <si>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</si>
  <si>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</si>
  <si>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</si>
  <si>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</si>
  <si>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</si>
  <si>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</si>
  <si>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</si>
  <si>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</si>
  <si>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</si>
  <si>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</si>
  <si>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</si>
  <si>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</si>
  <si>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</si>
  <si>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</si>
  <si>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</si>
  <si>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</si>
  <si>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</si>
  <si>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</si>
  <si>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</si>
  <si>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</si>
  <si>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</si>
  <si>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</si>
  <si>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</si>
  <si>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</si>
  <si>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</si>
  <si>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</si>
  <si>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</si>
  <si>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</si>
  <si>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</si>
  <si>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</si>
  <si>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</si>
  <si>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</si>
  <si>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</si>
  <si>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</si>
  <si>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</si>
  <si>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</si>
  <si>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</si>
  <si>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</si>
  <si>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</si>
  <si>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</si>
  <si>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</si>
  <si>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</si>
  <si>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</si>
  <si>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</si>
  <si>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</si>
  <si>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</si>
  <si>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</si>
  <si>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</si>
  <si>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</si>
  <si>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</si>
  <si>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</si>
  <si>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</si>
  <si>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</si>
  <si>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</si>
  <si>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</si>
  <si>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</si>
  <si>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</si>
  <si>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</si>
  <si>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</si>
  <si>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</si>
  <si>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</si>
  <si>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</si>
  <si>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</si>
  <si>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</si>
  <si>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</si>
  <si>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</si>
  <si>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</si>
  <si>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</si>
  <si>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</si>
  <si>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</si>
  <si>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</si>
  <si>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</si>
  <si>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</si>
  <si>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</si>
  <si>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</si>
  <si>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</si>
  <si>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</si>
  <si>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</si>
  <si>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</si>
  <si>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</si>
  <si>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</si>
  <si>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</si>
  <si>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</si>
  <si>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</si>
  <si>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</si>
  <si>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</si>
  <si>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</si>
  <si>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</si>
  <si>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</si>
  <si>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</si>
  <si>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</si>
  <si>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</si>
  <si>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</si>
  <si>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</si>
  <si>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</si>
  <si>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</si>
  <si>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</si>
  <si>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</si>
  <si>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</si>
  <si>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</si>
  <si>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</si>
  <si>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</si>
  <si>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</si>
  <si>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</si>
  <si>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</si>
  <si>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</si>
  <si>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</si>
  <si>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</si>
  <si>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</si>
  <si>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</si>
  <si>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</si>
  <si>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</si>
  <si>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</si>
  <si>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</si>
  <si>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</si>
  <si>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</si>
  <si>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</si>
  <si>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</si>
  <si>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</si>
  <si>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</si>
  <si>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</si>
  <si>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</si>
  <si>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</si>
  <si>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</si>
  <si>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</si>
  <si>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</si>
  <si>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</si>
  <si>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</si>
  <si>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</si>
  <si>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</si>
  <si>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</si>
  <si>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</si>
  <si>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</si>
  <si>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</si>
  <si>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</si>
  <si>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</si>
  <si>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</si>
  <si>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</si>
  <si>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</si>
  <si>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</si>
  <si>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</si>
  <si>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</si>
  <si>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</si>
  <si>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</si>
  <si>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</si>
  <si>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</si>
  <si>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</si>
  <si>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</si>
  <si>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</si>
  <si>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</si>
  <si>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</si>
  <si>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</si>
  <si>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</si>
  <si>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</si>
  <si>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</si>
  <si>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</si>
  <si>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</si>
  <si>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</si>
  <si>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</si>
  <si>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</si>
  <si>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</si>
  <si>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</si>
  <si>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</si>
  <si>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</si>
  <si>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</si>
  <si>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</si>
  <si>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</si>
  <si>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</si>
  <si>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</si>
  <si>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</si>
  <si>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</si>
  <si>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</si>
  <si>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</si>
  <si>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</si>
  <si>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</si>
  <si>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</si>
  <si>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</si>
  <si>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</si>
  <si>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</si>
  <si>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</si>
  <si>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</si>
  <si>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</si>
  <si>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</si>
  <si>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</si>
  <si>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</si>
  <si>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</si>
  <si>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</si>
  <si>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</si>
  <si>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</si>
  <si>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</si>
  <si>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</si>
  <si>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</si>
  <si>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</si>
  <si>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</si>
  <si>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</si>
  <si>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</si>
  <si>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</si>
  <si>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</si>
  <si>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</si>
  <si>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</si>
  <si>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</si>
  <si>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</si>
  <si>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</si>
  <si>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</si>
  <si>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</si>
  <si>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</si>
  <si>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</si>
  <si>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</si>
  <si>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</si>
  <si>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</si>
  <si>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</si>
  <si>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</si>
  <si>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</si>
  <si>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</si>
  <si>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</si>
  <si>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</si>
  <si>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</si>
  <si>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</si>
  <si>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</si>
  <si>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</si>
  <si>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</si>
  <si>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</si>
  <si>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</si>
  <si>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</si>
  <si>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</si>
  <si>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</si>
  <si>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</si>
  <si>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</si>
  <si>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</si>
  <si>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</si>
  <si>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</si>
  <si>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</si>
  <si>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</si>
  <si>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</si>
  <si>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</si>
  <si>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</si>
  <si>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</si>
  <si>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</si>
  <si>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</si>
  <si>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</si>
  <si>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</si>
  <si>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</si>
  <si>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</si>
  <si>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</si>
  <si>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</si>
  <si>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</si>
  <si>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</si>
  <si>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</si>
  <si>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</si>
  <si>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</si>
  <si>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</si>
  <si>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</si>
  <si>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</si>
  <si>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</si>
  <si>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</si>
  <si>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</si>
  <si>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</si>
  <si>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</si>
  <si>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</si>
  <si>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</si>
  <si>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</si>
  <si>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</si>
  <si>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</si>
  <si>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</si>
  <si>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</si>
  <si>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</si>
  <si>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</si>
  <si>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</si>
  <si>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</si>
  <si>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</si>
  <si>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</si>
  <si>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</si>
  <si>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</si>
  <si>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</si>
  <si>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</si>
  <si>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</si>
  <si>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</si>
  <si>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</si>
  <si>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</si>
  <si>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</si>
  <si>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</si>
  <si>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</si>
  <si>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</si>
  <si>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</si>
  <si>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</si>
  <si>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</si>
  <si>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</si>
  <si>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</si>
  <si>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</si>
  <si>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</si>
  <si>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</si>
  <si>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</si>
  <si>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</si>
  <si>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</si>
  <si>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</si>
  <si>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</si>
  <si>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</si>
  <si>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</si>
  <si>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</si>
  <si>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</si>
  <si>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</si>
  <si>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</si>
  <si>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</si>
  <si>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</si>
  <si>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</si>
  <si>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</si>
  <si>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</si>
  <si>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</si>
  <si>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</si>
  <si>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</si>
  <si>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</si>
  <si>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</si>
  <si>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</si>
  <si>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</si>
  <si>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</si>
  <si>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</si>
  <si>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</si>
  <si>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</si>
  <si>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</si>
  <si>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</si>
  <si>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</si>
  <si>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</si>
  <si>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</si>
  <si>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</si>
  <si>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</si>
  <si>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</si>
  <si>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</si>
  <si>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</si>
  <si>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</si>
  <si>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</si>
  <si>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</si>
  <si>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</si>
  <si>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</si>
  <si>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</si>
  <si>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</si>
  <si>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</si>
  <si>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</si>
  <si>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</si>
  <si>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</si>
  <si>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</si>
  <si>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</si>
  <si>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</si>
  <si>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</si>
  <si>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</si>
  <si>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</si>
  <si>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</si>
  <si>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</si>
  <si>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</si>
  <si>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</si>
  <si>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</si>
  <si>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</si>
  <si>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</si>
  <si>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</si>
  <si>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</si>
  <si>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</si>
  <si>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</si>
  <si>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</si>
  <si>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</si>
  <si>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</si>
  <si>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</si>
  <si>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</si>
  <si>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</si>
  <si>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</si>
  <si>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</si>
  <si>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</si>
  <si>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</si>
  <si>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</si>
  <si>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</si>
  <si>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</si>
  <si>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</si>
  <si>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</si>
  <si>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</si>
  <si>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</si>
  <si>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</si>
  <si>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</si>
  <si>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</si>
  <si>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</si>
  <si>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</si>
  <si>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</si>
  <si>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</si>
  <si>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</si>
  <si>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</si>
  <si>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</si>
  <si>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</si>
  <si>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</si>
  <si>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</si>
  <si>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</si>
  <si>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</si>
  <si>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</si>
  <si>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</si>
  <si>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</si>
  <si>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</si>
  <si>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</si>
  <si>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</si>
  <si>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</si>
  <si>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</si>
  <si>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</si>
  <si>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</si>
  <si>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</si>
  <si>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</si>
  <si>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</si>
  <si>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</si>
  <si>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</si>
  <si>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</si>
  <si>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</si>
  <si>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</si>
  <si>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</si>
  <si>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</si>
  <si>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</si>
  <si>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</si>
  <si>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</si>
  <si>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</si>
  <si>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</si>
  <si>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</si>
  <si>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</si>
  <si>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</si>
  <si>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</si>
  <si>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</si>
  <si>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</si>
  <si>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</si>
  <si>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</si>
  <si>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</si>
  <si>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</si>
  <si>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</si>
  <si>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</si>
  <si>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</si>
  <si>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</si>
  <si>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</si>
  <si>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</si>
  <si>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</si>
  <si>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</si>
  <si>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</si>
  <si>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</si>
  <si>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</si>
  <si>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</si>
  <si>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</si>
  <si>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</si>
  <si>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</si>
  <si>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</si>
  <si>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</si>
  <si>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</si>
  <si>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</si>
  <si>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</si>
  <si>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</si>
  <si>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</si>
  <si>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</si>
  <si>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</si>
  <si>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</si>
  <si>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</si>
  <si>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</si>
  <si>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</si>
  <si>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</si>
  <si>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</si>
  <si>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</si>
  <si>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</si>
  <si>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</si>
  <si>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</si>
  <si>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</si>
  <si>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</si>
  <si>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</si>
  <si>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</si>
  <si>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</si>
  <si>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</si>
  <si>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</si>
  <si>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</si>
  <si>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</si>
  <si>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</si>
  <si>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</si>
  <si>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</si>
  <si>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</si>
  <si>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</si>
  <si>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</si>
  <si>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</si>
  <si>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</si>
  <si>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</si>
  <si>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</si>
  <si>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</si>
  <si>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</si>
  <si>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</si>
  <si>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</si>
  <si>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</si>
  <si>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</si>
  <si>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</si>
  <si>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</si>
  <si>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</si>
  <si>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</si>
  <si>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</si>
  <si>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</si>
  <si>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</si>
  <si>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</si>
  <si>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</si>
  <si>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</si>
  <si>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</si>
  <si>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</si>
  <si>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</si>
  <si>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</si>
  <si>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</si>
  <si>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</si>
  <si>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</si>
  <si>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</si>
  <si>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</si>
  <si>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</si>
  <si>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</si>
  <si>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</si>
  <si>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</si>
  <si>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</si>
  <si>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</si>
  <si>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</si>
  <si>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</si>
  <si>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</si>
  <si>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</si>
  <si>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</si>
  <si>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</si>
  <si>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</si>
  <si>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</si>
  <si>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</si>
  <si>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</si>
  <si>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</si>
  <si>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</si>
  <si>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</si>
  <si>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</si>
  <si>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</si>
  <si>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</si>
  <si>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</si>
  <si>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</si>
  <si>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</si>
  <si>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</si>
  <si>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</si>
  <si>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</si>
  <si>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</si>
  <si>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</si>
  <si>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</si>
  <si>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</si>
  <si>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</si>
  <si>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</si>
  <si>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</si>
  <si>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</si>
  <si>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</si>
  <si>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</si>
  <si>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</si>
  <si>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</si>
  <si>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</si>
  <si>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</si>
  <si>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</si>
  <si>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</si>
  <si>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</si>
  <si>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</si>
  <si>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</si>
  <si>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</si>
  <si>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</si>
  <si>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</si>
  <si>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</si>
  <si>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</si>
  <si>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</si>
  <si>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</si>
  <si>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</si>
  <si>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</si>
  <si>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</si>
  <si>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</si>
  <si>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</si>
  <si>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</si>
  <si>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</si>
  <si>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</si>
  <si>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</si>
  <si>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</si>
  <si>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</si>
  <si>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</si>
  <si>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</si>
  <si>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</si>
  <si>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</si>
  <si>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</si>
  <si>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</si>
  <si>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</si>
  <si>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</si>
  <si>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</si>
  <si>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</si>
  <si>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</si>
  <si>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</si>
  <si>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</si>
  <si>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</si>
  <si>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</si>
  <si>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</si>
  <si>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</si>
  <si>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</si>
  <si>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</si>
  <si>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</si>
  <si>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</si>
  <si>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</si>
  <si>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</si>
  <si>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</si>
  <si>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</si>
  <si>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</si>
  <si>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</si>
  <si>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</si>
  <si>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</si>
  <si>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</si>
  <si>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</si>
  <si>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</si>
  <si>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</si>
  <si>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</si>
  <si>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</si>
  <si>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</si>
  <si>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</si>
  <si>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</si>
  <si>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</si>
  <si>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</si>
  <si>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</si>
  <si>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</si>
  <si>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</si>
  <si>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</si>
  <si>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</si>
  <si>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</si>
  <si>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</si>
  <si>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</si>
  <si>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</si>
  <si>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</si>
  <si>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</si>
  <si>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</si>
  <si>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</si>
  <si>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</si>
  <si>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</si>
  <si>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</si>
  <si>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</si>
  <si>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</si>
  <si>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</si>
  <si>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</si>
  <si>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</si>
  <si>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</si>
  <si>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</si>
  <si>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</si>
  <si>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</si>
  <si>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</si>
  <si>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</si>
  <si>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</si>
  <si>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</si>
  <si>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</si>
  <si>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</si>
  <si>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</si>
  <si>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</si>
  <si>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</si>
  <si>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</si>
  <si>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</si>
  <si>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</si>
  <si>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</si>
  <si>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</si>
  <si>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</si>
  <si>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</si>
  <si>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</si>
  <si>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</si>
  <si>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</si>
  <si>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</si>
  <si>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</si>
  <si>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</si>
  <si>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</si>
  <si>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</si>
  <si>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</si>
  <si>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</si>
  <si>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</si>
  <si>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</si>
  <si>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</si>
  <si>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</si>
  <si>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</si>
  <si>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</si>
  <si>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</si>
  <si>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</si>
  <si>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</si>
  <si>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</si>
  <si>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</si>
  <si>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</si>
  <si>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</si>
  <si>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</si>
  <si>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</si>
  <si>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</si>
  <si>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</si>
  <si>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</si>
  <si>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</si>
  <si>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</si>
  <si>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</si>
  <si>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</si>
  <si>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</si>
  <si>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</si>
  <si>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</si>
  <si>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</si>
  <si>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</si>
  <si>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</si>
  <si>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</si>
  <si>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</si>
  <si>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</si>
  <si>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</si>
  <si>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</si>
  <si>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</si>
  <si>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</si>
  <si>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</si>
  <si>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</si>
  <si>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</si>
  <si>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</si>
  <si>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</si>
  <si>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</si>
  <si>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</si>
  <si>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</si>
  <si>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</si>
  <si>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</si>
  <si>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</si>
  <si>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</si>
  <si>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</si>
  <si>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</si>
  <si>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</si>
  <si>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</si>
  <si>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</si>
  <si>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</si>
  <si>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</si>
  <si>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</si>
  <si>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</si>
  <si>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</si>
  <si>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</si>
  <si>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</si>
  <si>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</si>
  <si>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</si>
  <si>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</si>
  <si>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</si>
  <si>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</si>
  <si>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</si>
  <si>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</si>
  <si>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</si>
  <si>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</si>
  <si>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</si>
  <si>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</si>
  <si>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</si>
  <si>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</si>
  <si>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</si>
  <si>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</si>
  <si>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</si>
  <si>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</si>
  <si>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</si>
  <si>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</si>
  <si>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</si>
  <si>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</si>
  <si>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</si>
  <si>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</si>
  <si>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</si>
  <si>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</si>
  <si>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</si>
  <si>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</si>
  <si>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</si>
  <si>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</si>
  <si>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</si>
  <si>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</si>
  <si>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</si>
  <si>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</si>
  <si>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</si>
  <si>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</si>
  <si>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</si>
  <si>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</si>
  <si>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</si>
  <si>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</si>
  <si>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</si>
  <si>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</si>
  <si>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</si>
  <si>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</si>
  <si>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</si>
  <si>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</si>
  <si>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</si>
  <si>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</si>
  <si>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</si>
  <si>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</si>
  <si>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</si>
  <si>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</si>
  <si>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</si>
  <si>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</si>
  <si>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</si>
  <si>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</si>
  <si>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</si>
  <si>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</si>
  <si>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</si>
  <si>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</si>
  <si>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</si>
  <si>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</si>
  <si>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</si>
  <si>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</si>
  <si>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</si>
  <si>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</si>
  <si>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</si>
  <si>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</si>
  <si>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</si>
  <si>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</si>
  <si>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</si>
  <si>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</si>
  <si>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</si>
  <si>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</si>
  <si>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</si>
  <si>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</si>
  <si>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</si>
  <si>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</si>
  <si>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</si>
  <si>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</si>
  <si>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</si>
  <si>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</si>
  <si>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</si>
  <si>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</si>
  <si>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</si>
  <si>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</si>
  <si>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</si>
  <si>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</si>
  <si>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</si>
  <si>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</si>
  <si>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</si>
  <si>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</si>
  <si>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</si>
  <si>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</si>
  <si>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</si>
  <si>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</si>
  <si>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</si>
  <si>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</si>
  <si>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</si>
  <si>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</si>
  <si>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</si>
  <si>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</si>
  <si>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</si>
  <si>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</si>
  <si>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</si>
  <si>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</si>
  <si>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</si>
  <si>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</si>
  <si>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</si>
  <si>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</si>
  <si>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</si>
  <si>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</si>
  <si>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</si>
  <si>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</si>
  <si>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</si>
  <si>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</si>
  <si>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</si>
  <si>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</si>
  <si>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</si>
  <si>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</si>
  <si>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</si>
  <si>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</si>
  <si>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</si>
  <si>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</si>
  <si>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</si>
  <si>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</si>
  <si>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</si>
  <si>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</si>
  <si>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</si>
  <si>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</si>
  <si>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</si>
  <si>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</si>
  <si>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</si>
  <si>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</si>
  <si>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</si>
  <si>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</si>
  <si>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</si>
  <si>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</si>
  <si>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</si>
  <si>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</si>
  <si>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</si>
  <si>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</si>
  <si>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</si>
  <si>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</si>
  <si>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</si>
  <si>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</si>
  <si>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</si>
  <si>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</si>
  <si>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</si>
  <si>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</si>
  <si>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</si>
  <si>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</si>
  <si>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</si>
  <si>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</si>
  <si>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</si>
  <si>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</si>
  <si>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</si>
  <si>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</si>
  <si>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</si>
  <si>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</si>
  <si>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</si>
  <si>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</si>
  <si>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</si>
  <si>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</si>
  <si>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</si>
  <si>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</si>
  <si>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</si>
  <si>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</si>
  <si>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</si>
  <si>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</si>
  <si>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</si>
  <si>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</si>
  <si>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</si>
  <si>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</si>
  <si>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</si>
  <si>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</si>
  <si>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</si>
  <si>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</si>
  <si>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</si>
  <si>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</si>
  <si>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</si>
  <si>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</si>
  <si>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</si>
  <si>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</si>
  <si>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</si>
  <si>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</si>
  <si>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</si>
  <si>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</si>
  <si>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</si>
  <si>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</si>
  <si>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</si>
  <si>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</si>
  <si>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</si>
  <si>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</si>
  <si>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</si>
  <si>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</si>
  <si>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</si>
  <si>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</si>
  <si>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</si>
  <si>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</si>
  <si>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</si>
  <si>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</si>
  <si>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</si>
  <si>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</si>
  <si>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</si>
  <si>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</si>
  <si>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</si>
  <si>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</si>
  <si>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</si>
  <si>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</si>
  <si>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</si>
  <si>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</si>
  <si>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</si>
  <si>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</si>
  <si>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</si>
  <si>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</si>
  <si>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</si>
  <si>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</si>
  <si>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</si>
  <si>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</si>
  <si>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</si>
  <si>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</si>
  <si>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</si>
  <si>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</si>
  <si>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</si>
  <si>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</si>
  <si>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</si>
  <si>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</si>
  <si>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</si>
  <si>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</si>
  <si>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</si>
  <si>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</si>
  <si>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</si>
  <si>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</si>
  <si>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</si>
  <si>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</si>
  <si>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</si>
  <si>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</si>
  <si>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</si>
  <si>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</si>
  <si>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</si>
  <si>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</si>
  <si>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</si>
  <si>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</si>
  <si>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</si>
  <si>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</si>
  <si>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</si>
  <si>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</si>
  <si>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</si>
  <si>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</si>
  <si>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</si>
  <si>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</si>
  <si>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</si>
  <si>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</si>
  <si>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</si>
  <si>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</si>
  <si>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</si>
  <si>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</si>
  <si>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</si>
  <si>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</si>
  <si>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</si>
  <si>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</si>
  <si>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</si>
  <si>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</si>
  <si>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</si>
  <si>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</si>
  <si>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</si>
  <si>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</si>
  <si>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</si>
  <si>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</si>
  <si>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</si>
  <si>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</si>
  <si>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</si>
  <si>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</si>
  <si>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</si>
  <si>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</si>
  <si>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</si>
  <si>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</si>
  <si>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</si>
  <si>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</si>
  <si>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</si>
  <si>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</si>
  <si>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</si>
  <si>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</si>
  <si>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</si>
  <si>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</si>
  <si>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</si>
  <si>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</si>
  <si>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</si>
  <si>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</si>
  <si>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</si>
  <si>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</si>
  <si>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</si>
  <si>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</si>
  <si>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</si>
  <si>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</si>
  <si>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</si>
  <si>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</si>
  <si>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</si>
  <si>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</si>
  <si>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</si>
  <si>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</si>
  <si>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</si>
  <si>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</si>
  <si>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</si>
  <si>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</si>
  <si>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</si>
  <si>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</si>
  <si>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</si>
  <si>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</si>
  <si>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</si>
  <si>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</si>
  <si>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</si>
  <si>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</si>
  <si>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</si>
  <si>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</si>
  <si>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</si>
  <si>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</si>
  <si>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</si>
  <si>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</si>
  <si>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</si>
  <si>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</si>
  <si>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</si>
  <si>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</si>
  <si>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</si>
  <si>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</si>
  <si>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</si>
  <si>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</si>
  <si>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</si>
  <si>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</si>
  <si>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</si>
  <si>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</si>
  <si>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</si>
  <si>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</si>
  <si>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</si>
  <si>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</si>
  <si>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</si>
  <si>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</si>
  <si>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</si>
  <si>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</si>
  <si>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</si>
  <si>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</si>
  <si>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</si>
  <si>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</si>
  <si>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</si>
  <si>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</si>
  <si>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</si>
  <si>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</si>
  <si>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</si>
  <si>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</si>
  <si>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</si>
  <si>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</si>
  <si>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</si>
  <si>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</si>
  <si>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</si>
  <si>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</si>
  <si>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</si>
  <si>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</si>
  <si>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</si>
  <si>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</si>
  <si>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</si>
  <si>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</si>
  <si>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</si>
  <si>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</si>
  <si>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</si>
  <si>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</si>
  <si>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</si>
  <si>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</si>
  <si>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</si>
  <si>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</si>
  <si>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</si>
  <si>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</si>
  <si>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</si>
  <si>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</si>
  <si>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</si>
  <si>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</si>
  <si>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</si>
  <si>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</si>
  <si>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</si>
  <si>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</si>
  <si>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</si>
  <si>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</si>
  <si>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</si>
  <si>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</si>
  <si>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</si>
  <si>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</si>
  <si>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</si>
  <si>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</si>
  <si>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</si>
  <si>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</si>
  <si>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</si>
  <si>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</si>
  <si>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</si>
  <si>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</si>
  <si>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</si>
  <si>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</si>
  <si>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</si>
  <si>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</si>
  <si>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</si>
  <si>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</si>
  <si>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</si>
  <si>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</si>
  <si>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</si>
  <si>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</si>
  <si>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</si>
  <si>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</si>
  <si>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</si>
  <si>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</si>
  <si>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</si>
  <si>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</si>
  <si>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</si>
  <si>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</si>
  <si>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</si>
  <si>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</si>
  <si>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</si>
  <si>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</si>
  <si>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</si>
  <si>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</si>
  <si>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</si>
  <si>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</si>
  <si>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</si>
  <si>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</si>
  <si>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</si>
  <si>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</si>
  <si>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</si>
  <si>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</si>
  <si>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</si>
  <si>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</si>
  <si>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</si>
  <si>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</si>
  <si>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</si>
  <si>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</si>
  <si>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</si>
  <si>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</si>
  <si>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</si>
  <si>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</si>
  <si>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</si>
  <si>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</si>
  <si>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</si>
  <si>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</si>
  <si>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</si>
  <si>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</si>
  <si>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</si>
  <si>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</si>
  <si>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</si>
  <si>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</si>
  <si>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</si>
  <si>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</si>
  <si>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</si>
  <si>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</si>
  <si>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</si>
  <si>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</si>
  <si>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</si>
  <si>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</si>
  <si>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</si>
  <si>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</si>
  <si>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</si>
  <si>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</si>
  <si>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</si>
  <si>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</si>
  <si>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</si>
  <si>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</si>
  <si>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</si>
  <si>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</si>
  <si>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</si>
  <si>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</si>
  <si>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</si>
  <si>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</si>
  <si>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</si>
  <si>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</si>
  <si>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</si>
  <si>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</si>
  <si>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</si>
  <si>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</si>
  <si>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</si>
  <si>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</si>
  <si>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</si>
  <si>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</si>
  <si>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</si>
  <si>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</si>
  <si>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</si>
  <si>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</si>
  <si>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</si>
  <si>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</si>
  <si>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</si>
  <si>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</si>
  <si>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</si>
  <si>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</si>
  <si>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</si>
  <si>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</si>
  <si>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</si>
  <si>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</si>
  <si>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</si>
  <si>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</si>
  <si>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</si>
  <si>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</si>
  <si>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</si>
  <si>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</si>
  <si>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</si>
  <si>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</si>
  <si>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</si>
  <si>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</si>
  <si>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</si>
  <si>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</si>
  <si>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</si>
  <si>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</si>
  <si>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</si>
  <si>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</si>
  <si>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</si>
  <si>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</si>
  <si>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</si>
  <si>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</si>
  <si>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</si>
  <si>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</si>
  <si>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</si>
  <si>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</si>
  <si>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</si>
  <si>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</si>
  <si>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</si>
  <si>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</si>
  <si>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</si>
  <si>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</si>
  <si>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</si>
  <si>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</si>
  <si>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</si>
  <si>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</si>
  <si>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</si>
  <si>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</si>
  <si>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</si>
  <si>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</si>
  <si>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</si>
  <si>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</si>
  <si>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</si>
  <si>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</si>
  <si>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</si>
  <si>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</si>
  <si>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</si>
  <si>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</si>
  <si>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</si>
  <si>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</si>
  <si>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</si>
  <si>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</si>
  <si>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</si>
  <si>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</si>
  <si>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</si>
  <si>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</si>
  <si>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</si>
  <si>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</si>
  <si>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</si>
  <si>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</si>
  <si>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</si>
  <si>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</si>
  <si>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</si>
  <si>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</si>
  <si>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</si>
  <si>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</si>
  <si>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</si>
  <si>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</si>
  <si>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</si>
  <si>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</si>
  <si>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</si>
  <si>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</si>
  <si>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</si>
  <si>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</si>
  <si>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</si>
  <si>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</si>
  <si>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</si>
  <si>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</si>
  <si>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</si>
  <si>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</si>
  <si>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</si>
  <si>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</si>
  <si>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</si>
  <si>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</si>
  <si>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</si>
  <si>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</si>
  <si>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</si>
  <si>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</si>
  <si>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</si>
  <si>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</si>
  <si>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</si>
  <si>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</si>
  <si>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</si>
  <si>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</si>
  <si>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</si>
  <si>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</si>
  <si>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</si>
  <si>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</si>
  <si>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</si>
  <si>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</si>
  <si>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</si>
  <si>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</si>
  <si>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</si>
  <si>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</si>
  <si>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</si>
  <si>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</si>
  <si>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</si>
  <si>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</si>
  <si>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</si>
  <si>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</si>
  <si>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</si>
  <si>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</si>
  <si>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</si>
  <si>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</si>
  <si>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</si>
  <si>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</si>
  <si>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</si>
  <si>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</si>
  <si>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</si>
  <si>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</si>
  <si>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</si>
  <si>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</si>
  <si>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</si>
  <si>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</si>
  <si>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</si>
  <si>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</si>
  <si>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</si>
  <si>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</si>
  <si>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</si>
  <si>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</si>
  <si>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</si>
  <si>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</si>
  <si>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</si>
  <si>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</si>
  <si>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</si>
  <si>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</si>
  <si>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</si>
  <si>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</si>
  <si>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</si>
  <si>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</si>
  <si>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</si>
  <si>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</si>
  <si>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</si>
  <si>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</si>
  <si>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</si>
  <si>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</si>
  <si>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</si>
  <si>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</si>
  <si>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</si>
  <si>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</si>
  <si>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</si>
  <si>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</si>
  <si>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</si>
  <si>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</si>
  <si>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</si>
  <si>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</si>
  <si>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</si>
  <si>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</si>
  <si>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</si>
  <si>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</si>
  <si>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</si>
  <si>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</si>
  <si>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</si>
  <si>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</si>
  <si>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</si>
  <si>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</si>
  <si>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</si>
  <si>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</si>
  <si>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</si>
  <si>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</si>
  <si>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</si>
  <si>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</si>
  <si>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</si>
  <si>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</si>
  <si>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</si>
  <si>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</si>
  <si>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</si>
  <si>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</si>
  <si>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</si>
  <si>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</si>
  <si>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</si>
  <si>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</si>
  <si>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</si>
  <si>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</si>
  <si>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</si>
  <si>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</si>
  <si>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</si>
  <si>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</si>
  <si>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</si>
  <si>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</si>
  <si>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</si>
  <si>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</si>
  <si>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</si>
  <si>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</si>
  <si>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</si>
  <si>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</si>
  <si>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</si>
  <si>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</si>
  <si>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</si>
  <si>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</si>
  <si>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</si>
  <si>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</si>
  <si>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</si>
  <si>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</si>
  <si>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</si>
  <si>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</si>
  <si>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</si>
  <si>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</si>
  <si>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</si>
  <si>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</si>
  <si>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</si>
  <si>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</si>
  <si>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</si>
  <si>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</si>
  <si>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</si>
  <si>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</si>
  <si>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</si>
  <si>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</si>
  <si>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</si>
  <si>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</si>
  <si>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</si>
  <si>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</si>
  <si>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</si>
  <si>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</si>
  <si>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</si>
  <si>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</si>
  <si>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</si>
  <si>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</si>
  <si>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</si>
  <si>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</si>
  <si>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</si>
  <si>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</si>
  <si>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</si>
  <si>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</si>
  <si>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</si>
  <si>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</si>
  <si>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</si>
  <si>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</si>
  <si>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</si>
  <si>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</si>
  <si>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</si>
  <si>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</si>
  <si>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</si>
  <si>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</si>
  <si>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</si>
  <si>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</si>
  <si>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</si>
  <si>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</si>
  <si>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</si>
  <si>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</si>
  <si>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</si>
  <si>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</si>
  <si>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</si>
  <si>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</si>
  <si>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</si>
  <si>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</si>
  <si>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</si>
  <si>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</si>
  <si>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</si>
  <si>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</si>
  <si>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</si>
  <si>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</si>
  <si>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</si>
  <si>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</si>
  <si>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</si>
  <si>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</si>
  <si>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</si>
  <si>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</si>
  <si>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</si>
  <si>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</si>
  <si>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</si>
  <si>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</si>
  <si>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</si>
  <si>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</si>
  <si>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</si>
  <si>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</si>
  <si>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</si>
  <si>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</si>
  <si>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</si>
  <si>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</si>
  <si>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</si>
  <si>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</si>
  <si>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</si>
  <si>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</si>
  <si>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</si>
  <si>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</si>
  <si>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</si>
  <si>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</si>
  <si>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</si>
  <si>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</si>
  <si>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</si>
  <si>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</si>
  <si>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</si>
  <si>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</si>
  <si>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</si>
  <si>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</si>
  <si>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</si>
  <si>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</si>
  <si>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</si>
  <si>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</si>
  <si>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</si>
  <si>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</si>
  <si>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</si>
  <si>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</si>
  <si>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</si>
  <si>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</si>
  <si>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</si>
  <si>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</si>
  <si>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</si>
  <si>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</si>
  <si>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</si>
  <si>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</si>
  <si>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</si>
  <si>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</si>
  <si>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</si>
  <si>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</si>
  <si>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</si>
  <si>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</si>
  <si>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</si>
  <si>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</si>
  <si>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</si>
  <si>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</si>
  <si>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</si>
  <si>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</si>
  <si>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</si>
  <si>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</si>
  <si>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</si>
  <si>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</si>
  <si>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</si>
  <si>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</si>
  <si>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</si>
  <si>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</si>
  <si>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</si>
  <si>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</si>
  <si>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</si>
  <si>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</si>
  <si>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</si>
  <si>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</si>
  <si>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</si>
  <si>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</si>
  <si>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</si>
  <si>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</si>
  <si>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</si>
  <si>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</si>
  <si>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</si>
  <si>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</si>
  <si>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</si>
  <si>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</si>
  <si>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</si>
  <si>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</si>
  <si>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</si>
  <si>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</si>
  <si>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</si>
  <si>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</si>
  <si>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</si>
  <si>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</si>
  <si>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</si>
  <si>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</si>
  <si>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</si>
  <si>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</si>
  <si>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</si>
  <si>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</si>
  <si>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</si>
  <si>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</si>
  <si>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</si>
  <si>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</si>
  <si>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</si>
  <si>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</si>
  <si>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</si>
  <si>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</si>
  <si>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</si>
  <si>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</si>
  <si>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</si>
  <si>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</si>
  <si>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</si>
  <si>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</si>
  <si>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</si>
  <si>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</si>
  <si>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</si>
  <si>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</si>
  <si>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</si>
  <si>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</si>
  <si>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</si>
  <si>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</si>
  <si>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</si>
  <si>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</si>
  <si>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</si>
  <si>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</si>
  <si>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</si>
  <si>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</si>
  <si>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</si>
  <si>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</si>
  <si>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</si>
  <si>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</si>
  <si>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</si>
  <si>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</si>
  <si>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</si>
  <si>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</si>
  <si>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</si>
  <si>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</si>
  <si>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</si>
  <si>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</si>
  <si>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</si>
  <si>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</si>
  <si>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</si>
  <si>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</si>
  <si>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</si>
  <si>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</si>
  <si>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</si>
  <si>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</si>
  <si>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</si>
  <si>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</si>
  <si>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</si>
  <si>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</si>
  <si>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</si>
  <si>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</si>
  <si>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</si>
  <si>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</si>
  <si>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</si>
  <si>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</si>
  <si>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</si>
  <si>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</si>
  <si>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</si>
  <si>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</si>
  <si>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</si>
  <si>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</si>
  <si>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</si>
  <si>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</si>
  <si>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</si>
  <si>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</si>
  <si>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</si>
  <si>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</si>
  <si>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</si>
  <si>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</si>
  <si>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</si>
  <si>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</si>
  <si>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</si>
  <si>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</si>
  <si>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</si>
  <si>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</si>
  <si>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</si>
  <si>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</si>
  <si>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</si>
  <si>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</si>
  <si>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</si>
  <si>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</si>
  <si>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</si>
  <si>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</si>
  <si>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</si>
  <si>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</si>
  <si>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</si>
  <si>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</si>
  <si>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</si>
  <si>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</si>
  <si>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</si>
  <si>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</si>
  <si>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</si>
  <si>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</si>
  <si>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</si>
  <si>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</si>
  <si>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</si>
  <si>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</si>
  <si>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</si>
  <si>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</si>
  <si>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</si>
  <si>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</si>
  <si>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</si>
  <si>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</si>
  <si>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</si>
  <si>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</si>
  <si>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</si>
  <si>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</si>
  <si>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</si>
  <si>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</si>
  <si>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</si>
  <si>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</si>
  <si>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</si>
  <si>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</si>
  <si>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</si>
  <si>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</si>
  <si>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</si>
  <si>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</si>
  <si>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</si>
  <si>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</si>
  <si>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</si>
  <si>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</si>
  <si>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</si>
  <si>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</si>
  <si>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</si>
  <si>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</si>
  <si>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</si>
  <si>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</si>
  <si>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</si>
  <si>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</si>
  <si>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</si>
  <si>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</si>
  <si>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</si>
  <si>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</si>
  <si>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</si>
  <si>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</si>
  <si>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</si>
  <si>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</si>
  <si>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</si>
  <si>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</si>
  <si>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</si>
  <si>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</si>
  <si>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</si>
  <si>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</si>
  <si>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</si>
  <si>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</si>
  <si>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</si>
  <si>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</si>
  <si>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</si>
  <si>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</si>
  <si>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</si>
  <si>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</si>
  <si>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</si>
  <si>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</si>
  <si>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</si>
  <si>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</si>
  <si>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</si>
  <si>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</si>
  <si>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</si>
  <si>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</si>
  <si>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</si>
  <si>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</si>
  <si>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</si>
  <si>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</si>
  <si>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</si>
  <si>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</si>
  <si>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</si>
  <si>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</si>
  <si>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</si>
  <si>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</si>
  <si>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</si>
  <si>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</si>
  <si>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</si>
  <si>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</si>
  <si>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</si>
  <si>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</si>
  <si>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</si>
  <si>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</si>
  <si>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</si>
  <si>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</si>
  <si>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</si>
  <si>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</si>
  <si>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</si>
  <si>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</si>
  <si>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</si>
  <si>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</si>
  <si>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</si>
  <si>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</si>
  <si>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</si>
  <si>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</si>
  <si>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</si>
  <si>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</si>
  <si>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</si>
  <si>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</si>
  <si>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</si>
  <si>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</si>
  <si>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</si>
  <si>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</si>
  <si>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</si>
  <si>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</si>
  <si>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</si>
  <si>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</si>
  <si>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</si>
  <si>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</si>
  <si>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</si>
  <si>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</si>
  <si>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</si>
  <si>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</si>
  <si>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</si>
  <si>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</si>
  <si>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</si>
  <si>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</si>
  <si>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</si>
  <si>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</si>
  <si>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</si>
  <si>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</si>
  <si>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</si>
  <si>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</si>
  <si>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</si>
  <si>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</si>
  <si>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</si>
  <si>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</si>
  <si>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</si>
  <si>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</si>
  <si>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</si>
  <si>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</si>
  <si>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</si>
  <si>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</si>
  <si>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</si>
  <si>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</si>
  <si>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</si>
  <si>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</si>
  <si>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</si>
  <si>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</si>
  <si>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</si>
  <si>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</si>
  <si>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</si>
  <si>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</si>
  <si>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</si>
  <si>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</si>
  <si>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</si>
  <si>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</si>
  <si>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</si>
  <si>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</si>
  <si>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</si>
  <si>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</si>
  <si>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</si>
  <si>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</si>
  <si>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</si>
  <si>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</si>
  <si>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</si>
  <si>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</si>
  <si>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</si>
  <si>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</si>
  <si>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</si>
  <si>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</si>
  <si>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</si>
  <si>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</si>
  <si>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</si>
  <si>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</si>
  <si>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</si>
  <si>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</si>
  <si>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</si>
  <si>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</si>
  <si>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</si>
  <si>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</si>
  <si>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</si>
  <si>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</si>
  <si>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</si>
  <si>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</si>
  <si>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</si>
  <si>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</si>
  <si>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</si>
  <si>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</si>
  <si>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</si>
  <si>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</si>
  <si>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</si>
  <si>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</si>
  <si>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</si>
  <si>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</si>
  <si>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</si>
  <si>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</si>
  <si>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</si>
  <si>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</si>
  <si>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</si>
  <si>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</si>
  <si>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</si>
  <si>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</si>
  <si>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</si>
  <si>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</si>
  <si>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</si>
  <si>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</si>
  <si>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</si>
  <si>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</si>
  <si>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</si>
  <si>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</si>
  <si>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</si>
  <si>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</si>
  <si>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</si>
  <si>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</si>
  <si>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</si>
  <si>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</si>
  <si>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</si>
  <si>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</si>
  <si>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</si>
  <si>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</si>
  <si>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</si>
  <si>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</si>
  <si>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</si>
  <si>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</si>
  <si>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</si>
  <si>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</si>
  <si>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</si>
  <si>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</si>
  <si>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</si>
  <si>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</si>
  <si>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</si>
  <si>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</si>
  <si>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</si>
  <si>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</si>
  <si>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</si>
  <si>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</si>
  <si>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</si>
  <si>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</si>
  <si>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</si>
  <si>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</si>
  <si>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</si>
  <si>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</si>
  <si>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</si>
  <si>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</si>
  <si>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</si>
  <si>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</si>
  <si>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</si>
  <si>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</si>
  <si>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</si>
  <si>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</si>
  <si>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</si>
  <si>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</si>
  <si>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</si>
  <si>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</si>
  <si>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</si>
  <si>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</si>
  <si>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</si>
  <si>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</si>
  <si>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</si>
  <si>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</si>
  <si>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</si>
  <si>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</si>
  <si>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</si>
  <si>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</si>
  <si>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</si>
  <si>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</si>
  <si>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</si>
  <si>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</si>
  <si>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</si>
  <si>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</si>
  <si>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</si>
  <si>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</si>
  <si>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</si>
  <si>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</si>
  <si>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</si>
  <si>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</si>
  <si>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</si>
  <si>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</si>
  <si>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</si>
  <si>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</si>
  <si>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</si>
  <si>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</si>
  <si>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</si>
  <si>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</si>
  <si>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</si>
  <si>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</si>
  <si>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</si>
  <si>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</si>
  <si>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</si>
  <si>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</si>
  <si>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</si>
  <si>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</si>
  <si>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</si>
  <si>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</si>
  <si>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</si>
  <si>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</si>
  <si>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</si>
  <si>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</si>
  <si>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</si>
  <si>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</si>
  <si>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</si>
  <si>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</si>
  <si>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</si>
  <si>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</si>
  <si>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</si>
  <si>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</si>
  <si>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</si>
  <si>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</si>
  <si>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</si>
  <si>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</si>
  <si>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</si>
  <si>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</si>
  <si>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</si>
  <si>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</si>
  <si>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</si>
  <si>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</si>
  <si>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</si>
  <si>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</si>
  <si>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</si>
  <si>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</si>
  <si>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</si>
  <si>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</si>
  <si>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</si>
  <si>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</si>
  <si>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</si>
  <si>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</si>
  <si>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</si>
  <si>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</si>
  <si>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</si>
  <si>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</si>
  <si>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</si>
  <si>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</si>
  <si>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</si>
  <si>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</si>
  <si>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</si>
  <si>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</si>
  <si>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</si>
  <si>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</si>
  <si>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</si>
  <si>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</si>
  <si>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</si>
  <si>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</si>
  <si>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</si>
  <si>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</si>
  <si>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</si>
  <si>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</si>
  <si>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</si>
  <si>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</si>
  <si>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</si>
  <si>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</si>
  <si>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</si>
  <si>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</si>
  <si>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</si>
  <si>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</si>
  <si>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</si>
  <si>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</si>
  <si>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</si>
  <si>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</si>
  <si>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</si>
  <si>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</si>
  <si>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</si>
  <si>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</si>
  <si>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</si>
  <si>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</si>
  <si>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</si>
  <si>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</si>
  <si>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</si>
  <si>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</si>
  <si>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</si>
  <si>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</si>
  <si>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</si>
  <si>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</si>
  <si>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</si>
  <si>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</si>
  <si>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</si>
  <si>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</si>
  <si>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</si>
  <si>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</si>
  <si>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</si>
  <si>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</si>
  <si>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</si>
  <si>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</si>
  <si>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</si>
  <si>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</si>
  <si>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</si>
  <si>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</si>
  <si>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</si>
  <si>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</si>
  <si>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</si>
  <si>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</si>
  <si>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</si>
  <si>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</si>
  <si>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</si>
  <si>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</si>
  <si>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</si>
  <si>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</si>
  <si>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</si>
  <si>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</si>
  <si>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</si>
  <si>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</si>
  <si>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</si>
  <si>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</si>
  <si>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</si>
  <si>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</si>
  <si>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</si>
  <si>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</si>
  <si>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</si>
  <si>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</si>
  <si>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</si>
  <si>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</si>
  <si>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</si>
  <si>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</si>
  <si>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</si>
  <si>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</si>
  <si>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</si>
  <si>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</si>
  <si>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</si>
  <si>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</si>
  <si>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</si>
  <si>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</si>
  <si>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</si>
  <si>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</si>
  <si>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</si>
  <si>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</si>
  <si>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</si>
  <si>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</si>
  <si>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</si>
  <si>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</si>
  <si>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</si>
  <si>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</si>
  <si>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</si>
  <si>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</si>
  <si>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</si>
  <si>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</si>
  <si>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</si>
  <si>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</si>
  <si>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</si>
  <si>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</si>
  <si>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</si>
  <si>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</si>
  <si>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</si>
  <si>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</si>
  <si>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</si>
  <si>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</si>
  <si>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</si>
  <si>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</si>
  <si>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</si>
  <si>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</si>
  <si>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</si>
  <si>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</si>
  <si>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</si>
  <si>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</si>
  <si>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</si>
  <si>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</si>
  <si>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</si>
  <si>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</si>
  <si>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</si>
  <si>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</si>
  <si>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</si>
  <si>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</si>
  <si>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</si>
  <si>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</si>
  <si>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</si>
  <si>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</si>
  <si>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</si>
  <si>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</si>
  <si>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</si>
  <si>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</si>
  <si>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</si>
  <si>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</si>
  <si>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</si>
  <si>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</si>
  <si>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</si>
  <si>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</si>
  <si>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</si>
  <si>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</si>
  <si>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</si>
  <si>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</si>
  <si>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</si>
  <si>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</si>
  <si>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</si>
  <si>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</si>
  <si>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</si>
  <si>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</si>
  <si>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</si>
  <si>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</si>
  <si>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</si>
  <si>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</si>
  <si>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</si>
  <si>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</si>
  <si>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</si>
  <si>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</si>
  <si>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</si>
  <si>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</si>
  <si>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</si>
  <si>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</si>
  <si>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</si>
  <si>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</si>
  <si>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</si>
  <si>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</si>
  <si>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</si>
  <si>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</si>
  <si>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</si>
  <si>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</si>
  <si>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</si>
  <si>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</si>
  <si>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</si>
  <si>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</si>
  <si>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</si>
  <si>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</si>
  <si>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</si>
  <si>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</si>
  <si>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</si>
  <si>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</si>
  <si>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</si>
  <si>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</si>
  <si>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</si>
  <si>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</si>
  <si>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</si>
  <si>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</si>
  <si>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</si>
  <si>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</si>
  <si>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</si>
  <si>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</si>
  <si>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</si>
  <si>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</si>
  <si>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</si>
  <si>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</si>
  <si>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</si>
  <si>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</si>
  <si>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</si>
  <si>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</si>
  <si>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</si>
  <si>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</si>
  <si>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</si>
  <si>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</si>
  <si>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</si>
  <si>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</si>
  <si>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</si>
  <si>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</si>
  <si>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</si>
  <si>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</si>
  <si>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</si>
  <si>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</si>
  <si>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</si>
  <si>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</si>
  <si>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</si>
  <si>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</si>
  <si>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</si>
  <si>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</si>
  <si>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</si>
  <si>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</si>
  <si>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</si>
  <si>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</si>
  <si>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</si>
  <si>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</si>
  <si>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</si>
  <si>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</si>
  <si>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</si>
  <si>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</si>
  <si>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</si>
  <si>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</si>
  <si>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</si>
  <si>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</si>
  <si>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</si>
  <si>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</si>
  <si>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</si>
  <si>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</si>
  <si>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</si>
  <si>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</si>
  <si>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</si>
  <si>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</si>
  <si>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</si>
  <si>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</si>
  <si>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</si>
  <si>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</si>
  <si>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</si>
  <si>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</si>
  <si>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</si>
  <si>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</si>
  <si>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</si>
  <si>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</si>
  <si>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</si>
  <si>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</si>
  <si>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</si>
  <si>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</si>
  <si>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</si>
  <si>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</si>
  <si>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</si>
  <si>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</si>
  <si>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</si>
  <si>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</si>
  <si>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</si>
  <si>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</si>
  <si>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</si>
  <si>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</si>
  <si>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</si>
  <si>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</si>
  <si>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</si>
  <si>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</si>
  <si>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</si>
  <si>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</si>
  <si>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</si>
  <si>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</si>
  <si>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</si>
  <si>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</si>
  <si>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</si>
  <si>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</si>
  <si>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</si>
  <si>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</si>
  <si>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</si>
  <si>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</si>
  <si>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</si>
  <si>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</si>
  <si>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</si>
  <si>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</si>
  <si>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</si>
  <si>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</si>
  <si>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</si>
  <si>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</si>
  <si>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</si>
  <si>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</si>
  <si>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</si>
  <si>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</si>
  <si>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</si>
  <si>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</si>
  <si>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</si>
  <si>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</si>
  <si>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</si>
  <si>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</si>
  <si>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</si>
  <si>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</si>
  <si>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</si>
  <si>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</si>
  <si>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</si>
  <si>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</si>
  <si>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</si>
  <si>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</si>
  <si>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</si>
  <si>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</si>
  <si>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</si>
  <si>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</si>
  <si>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</si>
  <si>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</si>
  <si>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</si>
  <si>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</si>
  <si>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</si>
  <si>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</si>
  <si>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</si>
  <si>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</si>
  <si>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</si>
  <si>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</si>
  <si>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</si>
  <si>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</si>
  <si>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</si>
  <si>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</si>
  <si>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</si>
  <si>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</si>
  <si>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</si>
  <si>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</si>
  <si>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</si>
  <si>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</si>
  <si>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</si>
  <si>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</si>
  <si>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</si>
  <si>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</si>
  <si>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</si>
  <si>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</si>
  <si>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</si>
  <si>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</si>
  <si>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</si>
  <si>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</si>
  <si>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</si>
  <si>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</si>
  <si>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</si>
  <si>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</si>
  <si>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</si>
  <si>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</si>
  <si>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</si>
  <si>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</si>
  <si>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</si>
  <si>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</si>
  <si>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</si>
  <si>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</si>
  <si>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</si>
  <si>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</si>
  <si>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</si>
  <si>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</si>
  <si>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</si>
  <si>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</si>
  <si>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</si>
  <si>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</si>
  <si>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</si>
  <si>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</si>
  <si>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</si>
  <si>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</si>
  <si>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</si>
  <si>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</si>
  <si>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</si>
  <si>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</si>
  <si>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</si>
  <si>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</si>
  <si>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</si>
  <si>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</si>
  <si>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</si>
  <si>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</si>
  <si>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</si>
  <si>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</si>
  <si>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</si>
  <si>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</si>
  <si>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</si>
  <si>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</si>
  <si>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</si>
  <si>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</si>
  <si>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</si>
  <si>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</si>
  <si>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</si>
  <si>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</si>
  <si>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</si>
  <si>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</si>
  <si>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</si>
  <si>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</si>
  <si>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</si>
  <si>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</si>
  <si>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</si>
  <si>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</si>
  <si>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</si>
  <si>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</si>
  <si>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</si>
  <si>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</si>
  <si>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</si>
  <si>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</si>
  <si>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</si>
  <si>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</si>
  <si>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</si>
  <si>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</si>
  <si>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</si>
  <si>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</si>
  <si>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</si>
  <si>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</si>
  <si>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</si>
  <si>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</si>
  <si>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</si>
  <si>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</si>
  <si>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</si>
  <si>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</si>
  <si>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</si>
  <si>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</si>
  <si>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</si>
  <si>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</si>
  <si>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</si>
  <si>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</si>
  <si>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</si>
  <si>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</si>
  <si>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</si>
  <si>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</si>
  <si>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</si>
  <si>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</si>
  <si>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</si>
  <si>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</si>
  <si>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</si>
  <si>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</si>
  <si>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</si>
  <si>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</si>
  <si>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</si>
  <si>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</si>
  <si>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</si>
  <si>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</si>
  <si>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</si>
  <si>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</si>
  <si>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</si>
  <si>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</si>
  <si>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</si>
  <si>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</si>
  <si>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</si>
  <si>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</si>
  <si>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</si>
  <si>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</si>
  <si>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</si>
  <si>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</si>
  <si>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</si>
  <si>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</si>
  <si>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</si>
  <si>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</si>
  <si>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</si>
  <si>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</si>
  <si>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</si>
  <si>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</si>
  <si>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</si>
  <si>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</si>
  <si>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</si>
  <si>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</si>
  <si>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</si>
  <si>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</si>
  <si>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</si>
  <si>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</si>
  <si>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</si>
  <si>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</si>
  <si>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</si>
  <si>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</si>
  <si>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</si>
  <si>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</si>
  <si>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</si>
  <si>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</si>
  <si>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</si>
  <si>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</si>
  <si>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</si>
  <si>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</si>
  <si>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</si>
  <si>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</si>
  <si>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</si>
  <si>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</si>
  <si>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</si>
  <si>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</si>
  <si>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</si>
  <si>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</si>
  <si>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</si>
  <si>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</si>
  <si>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</si>
  <si>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</si>
  <si>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</si>
  <si>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</si>
  <si>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</si>
  <si>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</si>
  <si>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</si>
  <si>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</si>
  <si>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</si>
  <si>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</si>
  <si>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</si>
  <si>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</si>
  <si>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</si>
  <si>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</si>
  <si>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</si>
  <si>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</si>
  <si>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</si>
  <si>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</si>
  <si>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</si>
  <si>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</si>
  <si>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</si>
  <si>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</si>
  <si>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</si>
  <si>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</si>
  <si>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</si>
  <si>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</si>
  <si>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</si>
  <si>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</si>
  <si>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</si>
  <si>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</si>
  <si>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</si>
  <si>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</si>
  <si>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</si>
  <si>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</si>
  <si>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</si>
  <si>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</si>
  <si>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</si>
  <si>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</si>
  <si>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</si>
  <si>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</si>
  <si>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</si>
  <si>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</si>
  <si>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</si>
  <si>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</si>
  <si>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</si>
  <si>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</si>
  <si>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</si>
  <si>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</si>
  <si>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</si>
  <si>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</si>
  <si>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</si>
  <si>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</si>
  <si>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</si>
  <si>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</si>
  <si>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</si>
  <si>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</si>
  <si>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</si>
  <si>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</si>
  <si>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</si>
  <si>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</si>
  <si>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</si>
  <si>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</si>
  <si>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</si>
  <si>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</si>
  <si>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</si>
  <si>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</si>
  <si>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</si>
  <si>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</si>
  <si>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</si>
  <si>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</si>
  <si>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</si>
  <si>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</si>
  <si>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</si>
  <si>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</si>
  <si>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</si>
  <si>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</si>
  <si>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</si>
  <si>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</si>
  <si>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</si>
  <si>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</si>
  <si>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</si>
  <si>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</si>
  <si>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</si>
  <si>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</si>
  <si>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</si>
  <si>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</si>
  <si>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</si>
  <si>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</si>
  <si>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</si>
  <si>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</si>
  <si>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</si>
  <si>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</si>
  <si>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</si>
  <si>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</si>
  <si>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</si>
  <si>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</si>
  <si>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</si>
  <si>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</si>
  <si>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</si>
  <si>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</si>
  <si>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</si>
  <si>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</si>
  <si>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</si>
  <si>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</si>
  <si>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</si>
  <si>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</si>
  <si>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</si>
  <si>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</si>
  <si>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</si>
  <si>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</si>
  <si>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</si>
  <si>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</si>
  <si>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</si>
  <si>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</si>
  <si>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</si>
  <si>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</si>
  <si>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</si>
  <si>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</si>
  <si>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</si>
  <si>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</si>
  <si>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</si>
  <si>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</si>
  <si>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</si>
  <si>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</si>
  <si>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</si>
  <si>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</si>
  <si>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</si>
  <si>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</si>
  <si>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</si>
  <si>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</si>
  <si>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</si>
  <si>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</si>
  <si>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</si>
  <si>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</si>
  <si>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</si>
  <si>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</si>
  <si>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</si>
  <si>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</si>
  <si>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</si>
  <si>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</si>
  <si>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</si>
  <si>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</si>
  <si>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</si>
  <si>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</si>
  <si>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</si>
  <si>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</si>
  <si>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</si>
  <si>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</si>
  <si>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</si>
  <si>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</si>
  <si>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</si>
  <si>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</si>
  <si>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</si>
  <si>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</si>
  <si>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</si>
  <si>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</si>
  <si>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</si>
  <si>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</si>
  <si>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</si>
  <si>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</si>
  <si>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</si>
  <si>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</si>
  <si>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</si>
  <si>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</si>
  <si>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</si>
  <si>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</si>
  <si>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</si>
  <si>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</si>
  <si>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</si>
  <si>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</si>
  <si>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</si>
  <si>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</si>
  <si>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</si>
  <si>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</si>
  <si>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</si>
  <si>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</si>
  <si>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</si>
  <si>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</si>
  <si>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</si>
  <si>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</si>
  <si>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</si>
  <si>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</si>
  <si>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</si>
  <si>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</si>
  <si>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</si>
  <si>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</si>
  <si>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</si>
  <si>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</si>
  <si>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</si>
  <si>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</si>
  <si>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</si>
  <si>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</si>
  <si>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</si>
  <si>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</si>
  <si>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</si>
  <si>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</si>
  <si>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</si>
  <si>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</si>
  <si>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</si>
  <si>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</si>
  <si>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</si>
  <si>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</si>
  <si>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</si>
  <si>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</si>
  <si>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</si>
  <si>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</si>
  <si>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</si>
  <si>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</si>
  <si>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</si>
  <si>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</si>
  <si>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</si>
  <si>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</si>
  <si>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</si>
  <si>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</si>
  <si>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</si>
  <si>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</si>
  <si>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</si>
  <si>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</si>
  <si>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</si>
  <si>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</si>
  <si>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</si>
  <si>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</si>
  <si>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</si>
  <si>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</si>
  <si>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</si>
  <si>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</si>
  <si>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</si>
  <si>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</si>
  <si>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</si>
  <si>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</si>
  <si>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</si>
  <si>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</si>
  <si>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</si>
  <si>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</si>
  <si>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</si>
  <si>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</si>
  <si>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</si>
  <si>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</si>
  <si>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</si>
  <si>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</si>
  <si>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</si>
  <si>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</si>
  <si>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</si>
  <si>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</si>
  <si>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</si>
  <si>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</si>
  <si>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</si>
  <si>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</si>
  <si>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</si>
  <si>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</si>
  <si>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</si>
  <si>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</si>
  <si>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</si>
  <si>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</si>
  <si>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</si>
  <si>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</si>
  <si>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</si>
  <si>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</si>
  <si>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</si>
  <si>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</si>
  <si>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</si>
  <si>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</si>
  <si>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</si>
  <si>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</si>
  <si>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</si>
  <si>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</si>
  <si>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</si>
  <si>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</si>
  <si>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</si>
  <si>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</si>
  <si>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</si>
  <si>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</si>
  <si>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</si>
  <si>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</si>
  <si>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</si>
  <si>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</si>
  <si>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</si>
  <si>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</si>
  <si>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</si>
  <si>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</si>
  <si>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</si>
  <si>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</si>
  <si>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</si>
  <si>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</si>
  <si>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</si>
  <si>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</si>
  <si>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</si>
  <si>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</si>
  <si>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</si>
  <si>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</si>
  <si>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</si>
  <si>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</si>
  <si>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</si>
  <si>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</si>
  <si>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</si>
  <si>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</si>
  <si>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</si>
  <si>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</si>
  <si>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</si>
  <si>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</si>
  <si>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</si>
  <si>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</si>
  <si>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</si>
  <si>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</si>
  <si>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</si>
  <si>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</si>
  <si>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</si>
  <si>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</si>
  <si>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</si>
  <si>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</si>
  <si>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</si>
  <si>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</si>
  <si>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</si>
  <si>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</si>
  <si>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</si>
  <si>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</si>
  <si>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</si>
  <si>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</si>
  <si>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</si>
  <si>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</si>
  <si>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</si>
  <si>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</si>
  <si>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</si>
  <si>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</si>
  <si>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</si>
  <si>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</si>
  <si>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</si>
  <si>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</si>
  <si>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</si>
  <si>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</si>
  <si>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</si>
  <si>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</si>
  <si>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</si>
  <si>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</si>
  <si>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</si>
  <si>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</si>
  <si>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</si>
  <si>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</si>
  <si>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</si>
  <si>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</si>
  <si>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</si>
  <si>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</si>
  <si>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</si>
  <si>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</si>
  <si>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</si>
  <si>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</si>
  <si>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</si>
  <si>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</si>
  <si>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</si>
  <si>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</si>
  <si>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</si>
  <si>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</si>
  <si>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</si>
  <si>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</si>
  <si>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</si>
  <si>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</si>
  <si>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</si>
  <si>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</si>
  <si>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</si>
  <si>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</si>
  <si>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</si>
  <si>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</si>
  <si>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</si>
  <si>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</si>
  <si>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</si>
  <si>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</si>
  <si>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</si>
  <si>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</si>
  <si>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</si>
  <si>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</si>
  <si>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</si>
  <si>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</si>
  <si>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</si>
  <si>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</si>
  <si>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</si>
  <si>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</si>
  <si>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</si>
  <si>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</si>
  <si>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</si>
  <si>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</si>
  <si>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</si>
  <si>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</si>
  <si>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</si>
  <si>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</si>
  <si>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</si>
  <si>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</si>
  <si>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</si>
  <si>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</si>
  <si>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</si>
  <si>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</si>
  <si>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</si>
  <si>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</si>
  <si>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</si>
  <si>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</si>
  <si>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</si>
  <si>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</si>
  <si>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</si>
  <si>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</si>
  <si>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</si>
  <si>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</si>
  <si>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</si>
  <si>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</si>
  <si>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</si>
  <si>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</si>
  <si>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</si>
  <si>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</si>
  <si>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</si>
  <si>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</si>
  <si>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</si>
  <si>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</si>
  <si>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</si>
  <si>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</si>
  <si>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</si>
  <si>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</si>
  <si>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</si>
  <si>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</si>
  <si>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</si>
  <si>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</si>
  <si>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</si>
  <si>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</si>
  <si>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</si>
  <si>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</si>
  <si>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</si>
  <si>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</si>
  <si>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</si>
  <si>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</si>
  <si>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</si>
  <si>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</si>
  <si>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</si>
  <si>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</si>
  <si>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</si>
  <si>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</si>
  <si>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</si>
  <si>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</si>
  <si>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</si>
  <si>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</si>
  <si>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</si>
  <si>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</si>
  <si>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</si>
  <si>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</si>
  <si>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</si>
  <si>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</si>
  <si>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</si>
  <si>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</si>
  <si>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</si>
  <si>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</si>
  <si>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</si>
  <si>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</si>
  <si>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</si>
  <si>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</si>
  <si>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</si>
  <si>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</si>
  <si>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</si>
  <si>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</si>
  <si>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</si>
  <si>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</si>
  <si>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</si>
  <si>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</si>
  <si>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</si>
  <si>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</si>
  <si>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</si>
  <si>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</si>
  <si>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</si>
  <si>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</si>
  <si>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</si>
  <si>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</si>
  <si>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</si>
  <si>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</si>
  <si>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</si>
  <si>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</si>
  <si>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</si>
  <si>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</si>
  <si>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</si>
  <si>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</si>
  <si>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</si>
  <si>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</si>
  <si>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</si>
  <si>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</si>
  <si>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</si>
  <si>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</si>
  <si>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</si>
  <si>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</si>
  <si>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</si>
  <si>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</si>
  <si>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</si>
  <si>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</si>
  <si>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</si>
  <si>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</si>
  <si>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</si>
  <si>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</si>
  <si>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</si>
  <si>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</si>
  <si>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</si>
  <si>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</si>
  <si>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</si>
  <si>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</si>
  <si>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</si>
  <si>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</si>
  <si>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</si>
  <si>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</si>
  <si>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</si>
  <si>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</si>
  <si>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</si>
  <si>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</si>
  <si>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</si>
  <si>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</si>
  <si>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</si>
  <si>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</si>
  <si>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</si>
  <si>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</si>
  <si>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</si>
  <si>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</si>
  <si>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</si>
  <si>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</si>
  <si>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</si>
  <si>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</si>
  <si>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</si>
  <si>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</si>
  <si>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</si>
  <si>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</si>
  <si>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</si>
  <si>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</si>
  <si>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</si>
  <si>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</si>
  <si>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</si>
  <si>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</si>
  <si>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</si>
  <si>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</si>
  <si>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</si>
  <si>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</si>
  <si>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</si>
  <si>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</si>
  <si>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</si>
  <si>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</si>
  <si>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</si>
  <si>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</si>
  <si>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</si>
  <si>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</si>
  <si>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</si>
  <si>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</si>
  <si>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</si>
  <si>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</si>
  <si>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</si>
  <si>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</si>
  <si>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</si>
  <si>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</si>
  <si>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</si>
  <si>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</si>
  <si>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</si>
  <si>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</si>
  <si>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</si>
  <si>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</si>
  <si>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</si>
  <si>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</si>
  <si>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</si>
  <si>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</si>
  <si>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</si>
  <si>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</si>
  <si>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</si>
  <si>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</si>
  <si>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</si>
  <si>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</si>
  <si>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</si>
  <si>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</si>
  <si>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</si>
  <si>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</si>
  <si>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</si>
  <si>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</si>
  <si>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</si>
  <si>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</si>
  <si>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</si>
  <si>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</si>
  <si>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</si>
  <si>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</si>
  <si>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</si>
  <si>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</si>
  <si>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</si>
  <si>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</si>
  <si>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</si>
  <si>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</si>
  <si>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</si>
  <si>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</si>
  <si>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</si>
  <si>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</si>
  <si>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</si>
  <si>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</si>
  <si>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</si>
  <si>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</si>
  <si>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</si>
  <si>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</si>
  <si>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</si>
  <si>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</si>
  <si>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</si>
  <si>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</si>
  <si>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</si>
  <si>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</si>
  <si>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</si>
  <si>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</si>
  <si>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</si>
  <si>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</si>
  <si>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</si>
  <si>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</si>
  <si>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</si>
  <si>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</si>
  <si>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</si>
  <si>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</si>
  <si>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</si>
  <si>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</si>
  <si>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</si>
  <si>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</si>
  <si>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</si>
  <si>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</si>
  <si>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</si>
  <si>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</si>
  <si>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</si>
  <si>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</si>
  <si>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</si>
  <si>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</si>
  <si>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</si>
  <si>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</si>
  <si>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</si>
  <si>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</si>
  <si>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</si>
  <si>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</si>
  <si>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</si>
  <si>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</si>
  <si>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</si>
  <si>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</si>
  <si>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</si>
  <si>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</si>
  <si>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</si>
  <si>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</si>
  <si>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</si>
  <si>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</si>
  <si>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</si>
  <si>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</si>
  <si>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</si>
  <si>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</si>
  <si>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</si>
  <si>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</si>
  <si>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</si>
  <si>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</si>
  <si>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</si>
  <si>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</si>
  <si>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</si>
  <si>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</si>
  <si>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</si>
  <si>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</si>
  <si>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</si>
  <si>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</si>
  <si>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</si>
  <si>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</si>
  <si>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</si>
  <si>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</si>
  <si>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</si>
  <si>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</si>
  <si>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</si>
  <si>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</si>
  <si>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</si>
  <si>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</si>
  <si>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</si>
  <si>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</si>
  <si>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</si>
  <si>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</si>
  <si>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</si>
  <si>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</si>
  <si>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</si>
  <si>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</si>
  <si>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</si>
  <si>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</si>
  <si>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</si>
  <si>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</si>
  <si>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</si>
  <si>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</si>
  <si>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</si>
  <si>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</si>
  <si>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</si>
  <si>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</si>
  <si>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</si>
  <si>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</si>
  <si>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</si>
  <si>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</si>
  <si>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</si>
  <si>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</si>
  <si>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</si>
  <si>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</si>
  <si>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</si>
  <si>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</si>
  <si>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</si>
  <si>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</si>
  <si>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</si>
  <si>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</si>
  <si>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</si>
  <si>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</si>
  <si>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</si>
  <si>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</si>
  <si>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</si>
  <si>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</si>
  <si>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</si>
  <si>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</si>
  <si>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</si>
  <si>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</si>
  <si>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</si>
  <si>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</si>
  <si>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</si>
  <si>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</si>
  <si>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</si>
  <si>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</si>
  <si>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</si>
  <si>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</si>
  <si>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</si>
  <si>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</si>
  <si>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</si>
  <si>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</si>
  <si>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</si>
  <si>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</si>
  <si>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</si>
  <si>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</si>
  <si>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</si>
  <si>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</si>
  <si>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</si>
  <si>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</si>
  <si>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</si>
  <si>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</si>
  <si>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</si>
  <si>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</si>
  <si>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</si>
  <si>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</si>
  <si>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</si>
  <si>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</si>
  <si>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</si>
  <si>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</si>
  <si>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</si>
  <si>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</si>
  <si>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</si>
  <si>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</si>
  <si>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</si>
  <si>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</si>
  <si>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</si>
  <si>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</si>
  <si>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</si>
  <si>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</si>
  <si>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</si>
  <si>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</si>
  <si>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</si>
  <si>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</si>
  <si>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</si>
  <si>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</si>
  <si>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</si>
  <si>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</si>
  <si>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</si>
  <si>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</si>
  <si>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</si>
  <si>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</si>
  <si>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</si>
  <si>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</si>
  <si>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</si>
  <si>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</si>
  <si>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</si>
  <si>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</si>
  <si>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</si>
  <si>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</si>
  <si>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</si>
  <si>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</si>
  <si>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</si>
  <si>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</si>
  <si>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</si>
  <si>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</si>
  <si>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</si>
  <si>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</si>
  <si>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</si>
  <si>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</si>
  <si>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</si>
  <si>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</si>
  <si>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</si>
  <si>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</si>
  <si>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</si>
  <si>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</si>
  <si>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</si>
  <si>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</si>
  <si>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</si>
  <si>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</si>
  <si>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</si>
  <si>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</si>
  <si>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</si>
  <si>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</si>
  <si>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</si>
  <si>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</si>
  <si>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</si>
  <si>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</si>
  <si>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</si>
  <si>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</si>
  <si>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</si>
  <si>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</si>
  <si>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</si>
  <si>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</si>
  <si>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</si>
  <si>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</si>
  <si>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</si>
  <si>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</si>
  <si>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</si>
  <si>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</si>
  <si>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</si>
  <si>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</si>
  <si>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</si>
  <si>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</si>
  <si>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</si>
  <si>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</si>
  <si>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</si>
  <si>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</si>
  <si>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</si>
  <si>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</si>
  <si>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</si>
  <si>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</si>
  <si>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</si>
  <si>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</si>
  <si>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</si>
  <si>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</si>
  <si>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</si>
  <si>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</si>
  <si>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</si>
  <si>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</si>
  <si>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</si>
  <si>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</si>
  <si>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</si>
  <si>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</si>
  <si>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</si>
  <si>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</si>
  <si>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</si>
  <si>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</si>
  <si>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</si>
  <si>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</si>
  <si>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</si>
  <si>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</si>
  <si>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</si>
  <si>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</si>
  <si>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</si>
  <si>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</si>
  <si>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</si>
  <si>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</si>
  <si>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</si>
  <si>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</si>
  <si>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</si>
  <si>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</si>
  <si>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</si>
  <si>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</si>
  <si>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</si>
  <si>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</si>
  <si>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</si>
  <si>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</si>
  <si>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</si>
  <si>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</si>
  <si>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</si>
  <si>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</si>
  <si>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</si>
  <si>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</si>
  <si>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</si>
  <si>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</si>
  <si>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</si>
  <si>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</si>
  <si>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</si>
  <si>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</si>
  <si>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</si>
  <si>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</si>
  <si>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</si>
  <si>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</si>
  <si>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</si>
  <si>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</si>
  <si>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</si>
  <si>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</si>
  <si>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</si>
  <si>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</si>
  <si>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</si>
  <si>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</si>
  <si>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</si>
  <si>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</si>
  <si>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</si>
  <si>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</si>
  <si>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</si>
  <si>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</si>
  <si>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</si>
  <si>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</si>
  <si>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</si>
  <si>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</si>
  <si>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</si>
  <si>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</si>
  <si>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</si>
  <si>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</si>
  <si>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</si>
  <si>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</si>
  <si>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</si>
  <si>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</si>
  <si>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</si>
  <si>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</si>
  <si>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</si>
  <si>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</si>
  <si>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</si>
  <si>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</si>
  <si>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</si>
  <si>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</si>
  <si>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</si>
  <si>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</si>
  <si>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</si>
  <si>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</si>
  <si>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</si>
  <si>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</si>
  <si>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</si>
  <si>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</si>
  <si>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</si>
  <si>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</si>
  <si>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</si>
  <si>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</si>
  <si>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</si>
  <si>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</si>
  <si>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</si>
  <si>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</si>
  <si>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</si>
  <si>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</si>
  <si>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</si>
  <si>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</si>
  <si>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</si>
  <si>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</si>
  <si>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</si>
  <si>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</si>
  <si>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</si>
  <si>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</si>
  <si>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</si>
  <si>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</si>
  <si>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</si>
  <si>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</si>
  <si>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</si>
  <si>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</si>
  <si>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</si>
  <si>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</si>
  <si>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</si>
  <si>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</si>
  <si>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</si>
  <si>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</si>
  <si>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</si>
  <si>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</si>
  <si>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</si>
  <si>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</si>
  <si>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</si>
  <si>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</si>
  <si>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</si>
  <si>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</si>
  <si>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</si>
  <si>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</si>
  <si>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</si>
  <si>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</si>
  <si>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</si>
  <si>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</si>
  <si>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</si>
  <si>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</si>
  <si>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</si>
  <si>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</si>
  <si>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</si>
  <si>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</si>
  <si>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</si>
  <si>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</si>
  <si>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</si>
  <si>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</si>
  <si>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</si>
  <si>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</si>
  <si>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</si>
  <si>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</si>
  <si>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</si>
  <si>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</si>
  <si>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</si>
  <si>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</si>
  <si>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</si>
  <si>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</si>
  <si>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</si>
  <si>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</si>
  <si>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</si>
  <si>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</si>
  <si>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</si>
  <si>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</si>
  <si>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</si>
  <si>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</si>
  <si>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</si>
  <si>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</si>
  <si>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</si>
  <si>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</si>
  <si>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</si>
  <si>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</si>
  <si>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</si>
  <si>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</si>
  <si>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</si>
  <si>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</si>
  <si>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</si>
  <si>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</si>
  <si>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</si>
  <si>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</si>
  <si>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</si>
  <si>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</si>
  <si>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</si>
  <si>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</si>
  <si>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</si>
  <si>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</si>
  <si>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</si>
  <si>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</si>
  <si>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</si>
  <si>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</si>
  <si>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</si>
  <si>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</si>
  <si>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</si>
  <si>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</si>
  <si>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</si>
  <si>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</si>
  <si>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</si>
  <si>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</si>
  <si>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</si>
  <si>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</si>
  <si>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</si>
  <si>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</si>
  <si>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</si>
  <si>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</si>
  <si>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</si>
  <si>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</si>
  <si>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</si>
  <si>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</si>
  <si>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</si>
  <si>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</si>
  <si>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</si>
  <si>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</si>
  <si>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</si>
  <si>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</si>
  <si>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</si>
  <si>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</si>
  <si>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</si>
  <si>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</si>
  <si>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</si>
  <si>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</si>
  <si>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</si>
  <si>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</si>
  <si>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</si>
  <si>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</si>
  <si>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</si>
  <si>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</si>
  <si>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</si>
  <si>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</si>
  <si>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</si>
  <si>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</si>
  <si>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</si>
  <si>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</si>
  <si>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</si>
  <si>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</si>
  <si>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</si>
  <si>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</si>
  <si>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</si>
  <si>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</si>
  <si>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</si>
  <si>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</si>
  <si>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</si>
  <si>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</si>
  <si>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</si>
  <si>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</si>
  <si>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</si>
  <si>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</si>
  <si>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</si>
  <si>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</si>
  <si>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</si>
  <si>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</si>
  <si>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</si>
  <si>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</si>
  <si>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</si>
  <si>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</si>
  <si>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</si>
  <si>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</si>
  <si>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</si>
  <si>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</si>
  <si>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</si>
  <si>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</si>
  <si>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</si>
  <si>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</si>
  <si>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</si>
  <si>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</si>
  <si>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</si>
  <si>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</si>
  <si>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</si>
  <si>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</si>
  <si>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</si>
  <si>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</si>
  <si>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</si>
  <si>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</si>
  <si>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</si>
  <si>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</si>
  <si>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</si>
  <si>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</si>
  <si>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</si>
  <si>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</si>
  <si>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</si>
  <si>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</si>
  <si>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</si>
  <si>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</si>
  <si>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</si>
  <si>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</si>
  <si>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</si>
  <si>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</si>
  <si>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</si>
  <si>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</si>
  <si>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</si>
  <si>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</si>
  <si>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</si>
  <si>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</si>
  <si>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</si>
  <si>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</si>
  <si>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</si>
  <si>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</si>
  <si>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</si>
  <si>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</si>
  <si>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</si>
  <si>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</si>
  <si>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</si>
  <si>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</si>
  <si>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</si>
  <si>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</si>
  <si>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</si>
  <si>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</si>
  <si>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</si>
  <si>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</si>
  <si>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</si>
  <si>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</si>
  <si>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</si>
  <si>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</si>
  <si>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</si>
  <si>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</si>
  <si>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</si>
  <si>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</si>
  <si>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</si>
  <si>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</si>
  <si>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</si>
  <si>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</si>
  <si>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</si>
  <si>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</si>
  <si>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</si>
  <si>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</si>
  <si>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</si>
  <si>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</si>
  <si>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</si>
  <si>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</si>
  <si>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</si>
  <si>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</si>
  <si>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</si>
  <si>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</si>
  <si>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</si>
  <si>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</si>
  <si>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</si>
  <si>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</si>
  <si>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</si>
  <si>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</si>
  <si>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</si>
  <si>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</si>
  <si>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</si>
  <si>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</si>
  <si>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</si>
  <si>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</si>
  <si>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</si>
  <si>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</si>
  <si>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</si>
  <si>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</si>
  <si>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</si>
  <si>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</si>
  <si>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</si>
  <si>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</si>
  <si>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</si>
  <si>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</si>
  <si>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</si>
  <si>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</si>
  <si>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</si>
  <si>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</si>
  <si>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</si>
  <si>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</si>
  <si>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</si>
  <si>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</si>
  <si>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</si>
  <si>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</si>
  <si>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</si>
  <si>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</si>
  <si>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</si>
  <si>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</si>
  <si>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</si>
  <si>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</si>
  <si>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</si>
  <si>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</si>
  <si>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</si>
  <si>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</si>
  <si>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</si>
  <si>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</si>
  <si>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</si>
  <si>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</si>
  <si>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</si>
  <si>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</si>
  <si>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</si>
  <si>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</si>
  <si>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</si>
  <si>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</si>
  <si>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</si>
  <si>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</si>
  <si>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</si>
  <si>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</si>
  <si>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</si>
  <si>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</si>
  <si>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</si>
  <si>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</si>
  <si>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</si>
  <si>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</si>
  <si>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</si>
  <si>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</si>
  <si>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</si>
  <si>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</si>
  <si>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</si>
  <si>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</si>
  <si>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</si>
  <si>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</si>
  <si>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</si>
  <si>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</si>
  <si>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</si>
  <si>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</si>
  <si>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</si>
  <si>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</si>
  <si>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</si>
  <si>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</si>
  <si>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</si>
  <si>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</si>
  <si>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</si>
  <si>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</si>
  <si>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</si>
  <si>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</si>
  <si>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</si>
  <si>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</si>
  <si>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</si>
  <si>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</si>
  <si>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</si>
  <si>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</si>
  <si>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</si>
  <si>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</si>
  <si>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</si>
  <si>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</si>
  <si>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</si>
  <si>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</si>
  <si>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</si>
  <si>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</si>
  <si>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</si>
  <si>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</si>
  <si>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</si>
  <si>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</si>
  <si>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</si>
  <si>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</si>
  <si>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</si>
  <si>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</si>
  <si>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</si>
  <si>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</si>
  <si>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</si>
  <si>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</si>
  <si>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</si>
  <si>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</si>
  <si>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</si>
  <si>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</si>
  <si>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</si>
  <si>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</si>
  <si>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</si>
  <si>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</si>
  <si>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</si>
  <si>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</si>
  <si>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</si>
  <si>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</si>
  <si>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</si>
  <si>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</si>
  <si>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</si>
  <si>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</si>
  <si>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</si>
  <si>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</si>
  <si>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</si>
  <si>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</si>
  <si>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</si>
  <si>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</si>
  <si>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</si>
  <si>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</si>
  <si>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</si>
  <si>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</si>
  <si>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</si>
  <si>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</si>
  <si>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</si>
  <si>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</si>
  <si>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</si>
  <si>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</si>
  <si>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</si>
  <si>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</si>
  <si>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</si>
  <si>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</si>
  <si>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</si>
  <si>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</si>
  <si>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</si>
  <si>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</si>
  <si>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</si>
  <si>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</si>
  <si>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</si>
  <si>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</si>
  <si>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</si>
  <si>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</si>
  <si>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</si>
  <si>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</si>
  <si>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</si>
  <si>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</si>
  <si>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</si>
  <si>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</si>
  <si>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</si>
  <si>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</si>
  <si>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</si>
  <si>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</si>
  <si>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</si>
  <si>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</si>
  <si>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</si>
  <si>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</si>
  <si>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</si>
  <si>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</si>
  <si>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</si>
  <si>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</si>
  <si>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</si>
  <si>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</si>
  <si>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</si>
  <si>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</si>
  <si>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</si>
  <si>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</si>
  <si>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</si>
  <si>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</si>
  <si>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</si>
  <si>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</si>
  <si>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</si>
  <si>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</si>
  <si>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</si>
  <si>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</si>
  <si>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</si>
  <si>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</si>
  <si>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</si>
  <si>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</si>
  <si>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</si>
  <si>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</si>
  <si>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</si>
  <si>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</si>
  <si>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</si>
  <si>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</si>
  <si>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</si>
  <si>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</si>
  <si>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</si>
  <si>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</si>
  <si>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</si>
  <si>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</si>
  <si>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</si>
  <si>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</si>
  <si>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</si>
  <si>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</si>
  <si>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</si>
  <si>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</si>
  <si>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</si>
  <si>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</si>
  <si>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</si>
  <si>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</si>
  <si>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</si>
  <si>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</si>
  <si>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</si>
  <si>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</si>
  <si>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</si>
  <si>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</si>
  <si>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</si>
  <si>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</si>
  <si>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</si>
  <si>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</si>
  <si>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</si>
  <si>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</si>
  <si>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</si>
  <si>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</si>
  <si>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</si>
  <si>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</si>
  <si>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</si>
  <si>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</si>
  <si>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</si>
  <si>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</si>
  <si>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</si>
  <si>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</si>
  <si>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</si>
  <si>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</si>
  <si>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</si>
  <si>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</si>
  <si>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</si>
  <si>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</si>
  <si>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</si>
  <si>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</si>
  <si>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</si>
  <si>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</si>
  <si>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</si>
  <si>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</si>
  <si>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</si>
  <si>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</si>
  <si>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</si>
  <si>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</si>
  <si>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</si>
  <si>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</si>
  <si>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</si>
  <si>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</si>
  <si>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</si>
  <si>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</si>
  <si>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</si>
  <si>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</si>
  <si>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</si>
  <si>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</si>
  <si>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</si>
  <si>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</si>
  <si>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</si>
  <si>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</si>
  <si>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</si>
  <si>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</si>
  <si>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</si>
  <si>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</si>
  <si>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</si>
  <si>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</si>
  <si>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</si>
  <si>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</si>
  <si>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</si>
  <si>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</si>
  <si>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</si>
  <si>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</si>
  <si>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</si>
  <si>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</si>
  <si>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</si>
  <si>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</si>
  <si>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</si>
  <si>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</si>
  <si>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</si>
  <si>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</si>
  <si>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</si>
  <si>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</si>
  <si>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</si>
  <si>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</si>
  <si>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</si>
  <si>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</si>
  <si>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</si>
  <si>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</si>
  <si>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</si>
  <si>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</si>
  <si>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</si>
  <si>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</si>
  <si>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</si>
  <si>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</si>
  <si>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</si>
  <si>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</si>
  <si>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</si>
  <si>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</si>
  <si>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</si>
  <si>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</si>
  <si>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</si>
  <si>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</si>
  <si>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</si>
  <si>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</si>
  <si>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</si>
  <si>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</si>
  <si>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</si>
  <si>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</si>
  <si>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</si>
  <si>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</si>
  <si>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</si>
  <si>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</si>
  <si>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</si>
  <si>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</si>
  <si>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</si>
  <si>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</si>
  <si>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</si>
  <si>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</si>
  <si>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</si>
  <si>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</si>
  <si>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</si>
  <si>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</si>
  <si>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</si>
  <si>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</si>
  <si>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</si>
  <si>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</si>
  <si>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</si>
  <si>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</si>
  <si>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</si>
  <si>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</si>
  <si>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</si>
  <si>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</si>
  <si>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</si>
  <si>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</si>
  <si>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</si>
  <si>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</si>
  <si>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</si>
  <si>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</si>
  <si>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</si>
  <si>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</si>
  <si>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</si>
  <si>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</si>
  <si>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</si>
  <si>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</si>
  <si>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</si>
  <si>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</si>
  <si>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</si>
  <si>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</si>
  <si>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</si>
  <si>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</si>
  <si>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</si>
  <si>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</si>
  <si>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</si>
  <si>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</si>
  <si>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</si>
  <si>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</si>
  <si>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</si>
  <si>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</si>
  <si>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</si>
  <si>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</si>
  <si>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</si>
  <si>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</si>
  <si>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</si>
  <si>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</si>
  <si>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</si>
  <si>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</si>
  <si>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</si>
  <si>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</si>
  <si>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</si>
  <si>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</si>
  <si>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</si>
  <si>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</si>
  <si>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</si>
  <si>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</si>
  <si>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</si>
  <si>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</si>
  <si>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</si>
  <si>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</si>
  <si>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</si>
  <si>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</si>
  <si>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</si>
  <si>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</si>
  <si>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</si>
  <si>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</si>
  <si>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</si>
  <si>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</si>
  <si>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</si>
  <si>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</si>
  <si>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</si>
  <si>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</si>
  <si>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</si>
  <si>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</si>
  <si>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</si>
  <si>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</si>
  <si>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</si>
  <si>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</si>
  <si>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</si>
  <si>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</si>
  <si>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</si>
  <si>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</si>
  <si>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</si>
  <si>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</si>
  <si>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</si>
  <si>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</si>
  <si>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</si>
  <si>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</si>
  <si>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</si>
  <si>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</si>
  <si>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</si>
  <si>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</si>
  <si>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</si>
  <si>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</si>
  <si>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</si>
  <si>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</si>
  <si>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</si>
  <si>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</si>
  <si>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</si>
  <si>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</si>
  <si>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</si>
  <si>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</si>
  <si>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</si>
  <si>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</si>
  <si>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</si>
  <si>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</si>
  <si>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</si>
  <si>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</si>
  <si>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</si>
  <si>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</si>
  <si>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</si>
  <si>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</si>
  <si>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</si>
  <si>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</si>
  <si>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</si>
  <si>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</si>
  <si>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</si>
  <si>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</si>
  <si>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</si>
  <si>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</si>
  <si>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</si>
  <si>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</si>
  <si>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</si>
  <si>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</si>
  <si>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</si>
  <si>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</si>
  <si>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</si>
  <si>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</si>
  <si>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</si>
  <si>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</si>
  <si>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</si>
  <si>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</si>
  <si>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</si>
  <si>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</si>
  <si>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</si>
  <si>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</si>
  <si>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</si>
  <si>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</si>
  <si>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</si>
  <si>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</si>
  <si>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</si>
  <si>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</si>
  <si>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</si>
  <si>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</si>
  <si>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</si>
  <si>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</si>
  <si>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</si>
  <si>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</si>
  <si>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</si>
  <si>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</si>
  <si>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</si>
  <si>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</si>
  <si>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</si>
  <si>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</si>
  <si>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</si>
  <si>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</si>
  <si>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</si>
  <si>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</si>
  <si>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</si>
  <si>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</si>
  <si>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</si>
  <si>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</si>
  <si>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</si>
  <si>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</si>
  <si>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</si>
  <si>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</si>
  <si>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</si>
  <si>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</si>
  <si>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</si>
  <si>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</si>
  <si>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</si>
  <si>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</si>
  <si>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</si>
  <si>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</si>
  <si>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</si>
  <si>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</si>
  <si>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</si>
  <si>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</si>
  <si>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</si>
  <si>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</si>
  <si>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</si>
  <si>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</si>
  <si>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</si>
  <si>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</si>
  <si>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</si>
  <si>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</si>
  <si>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</si>
  <si>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</si>
  <si>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</si>
  <si>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</si>
  <si>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</si>
  <si>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</si>
  <si>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</si>
  <si>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</si>
  <si>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</si>
  <si>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</si>
  <si>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</si>
  <si>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</si>
  <si>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</si>
  <si>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</si>
  <si>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</si>
  <si>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</si>
  <si>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</si>
  <si>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</si>
  <si>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</si>
  <si>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</si>
  <si>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</si>
  <si>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</si>
  <si>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</si>
  <si>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</si>
  <si>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</si>
  <si>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</si>
  <si>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</si>
  <si>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</si>
  <si>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</si>
  <si>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</si>
  <si>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</si>
  <si>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</si>
  <si>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</si>
  <si>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</si>
  <si>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</si>
  <si>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</si>
  <si>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</si>
  <si>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</si>
  <si>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</si>
  <si>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</si>
  <si>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</si>
  <si>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</si>
  <si>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</si>
  <si>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</si>
  <si>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</si>
  <si>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</si>
  <si>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</si>
  <si>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</si>
  <si>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</si>
  <si>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</si>
  <si>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</si>
  <si>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</si>
  <si>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</si>
  <si>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</si>
  <si>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</si>
  <si>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</si>
  <si>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</si>
  <si>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</si>
  <si>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</si>
  <si>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</si>
  <si>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</si>
  <si>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</si>
  <si>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</si>
  <si>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</si>
  <si>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</si>
  <si>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</si>
  <si>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</si>
  <si>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</si>
  <si>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</si>
  <si>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</si>
  <si>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</si>
  <si>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</si>
  <si>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</si>
  <si>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</si>
  <si>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</si>
  <si>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</si>
  <si>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</si>
  <si>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</si>
  <si>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</si>
  <si>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</si>
  <si>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</si>
  <si>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</si>
  <si>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</si>
  <si>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</si>
  <si>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</si>
  <si>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</si>
  <si>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</si>
  <si>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</si>
  <si>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</si>
  <si>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</si>
  <si>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</si>
  <si>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</si>
  <si>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</si>
  <si>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</si>
  <si>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</si>
  <si>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</si>
  <si>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</si>
  <si>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</si>
  <si>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</si>
  <si>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</si>
  <si>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</si>
  <si>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</si>
  <si>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</si>
  <si>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</si>
  <si>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</si>
  <si>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</si>
  <si>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</si>
  <si>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</si>
  <si>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</si>
  <si>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</si>
  <si>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</si>
  <si>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</si>
  <si>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</si>
  <si>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</si>
  <si>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</si>
  <si>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</si>
  <si>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</si>
  <si>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</si>
  <si>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</si>
  <si>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</si>
  <si>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</si>
  <si>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</si>
  <si>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</si>
  <si>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</si>
  <si>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</si>
  <si>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</si>
  <si>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</si>
  <si>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</si>
  <si>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</si>
  <si>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</si>
  <si>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</si>
  <si>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</si>
  <si>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</si>
  <si>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</si>
  <si>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</si>
  <si>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</si>
  <si>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</si>
  <si>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</si>
  <si>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</si>
  <si>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</si>
  <si>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</si>
  <si>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</si>
  <si>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</si>
  <si>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</si>
  <si>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</si>
  <si>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</si>
  <si>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</si>
  <si>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</si>
  <si>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</si>
  <si>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</si>
  <si>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</si>
  <si>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</si>
  <si>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</si>
  <si>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</si>
  <si>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</si>
  <si>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</si>
  <si>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</si>
  <si>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</si>
  <si>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</si>
  <si>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</si>
  <si>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</si>
  <si>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</si>
  <si>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</si>
  <si>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</si>
  <si>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</si>
  <si>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</si>
  <si>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</si>
  <si>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</si>
  <si>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</si>
  <si>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</si>
  <si>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</si>
  <si>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</si>
  <si>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</si>
  <si>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</si>
  <si>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</si>
  <si>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</si>
  <si>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</si>
  <si>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</si>
  <si>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</si>
  <si>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</si>
  <si>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</si>
  <si>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</si>
  <si>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</si>
  <si>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</si>
  <si>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</si>
  <si>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</si>
  <si>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</si>
  <si>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</si>
  <si>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</si>
  <si>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</si>
  <si>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</si>
  <si>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</si>
  <si>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</si>
  <si>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</si>
  <si>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</si>
  <si>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</si>
  <si>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</si>
  <si>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</si>
  <si>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</si>
  <si>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</si>
  <si>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</si>
  <si>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</si>
  <si>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</si>
  <si>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</si>
  <si>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</si>
  <si>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</si>
  <si>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</si>
  <si>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</si>
  <si>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</si>
  <si>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</si>
  <si>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</si>
  <si>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</si>
  <si>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</si>
  <si>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</si>
  <si>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</si>
  <si>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</si>
  <si>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</si>
  <si>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</si>
  <si>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</si>
  <si>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</si>
  <si>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</si>
  <si>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</si>
  <si>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</si>
  <si>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</si>
  <si>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</si>
  <si>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</si>
  <si>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</si>
  <si>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</si>
  <si>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</si>
  <si>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</si>
  <si>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</si>
  <si>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</si>
  <si>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</si>
  <si>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</si>
  <si>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</si>
  <si>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</si>
  <si>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</si>
  <si>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</si>
  <si>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</si>
  <si>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</si>
  <si>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</si>
  <si>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</si>
  <si>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</si>
  <si>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</si>
  <si>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</si>
  <si>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</si>
  <si>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</si>
  <si>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</si>
  <si>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</si>
  <si>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</si>
  <si>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</si>
  <si>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</si>
  <si>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</si>
  <si>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</si>
  <si>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</si>
  <si>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</si>
  <si>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</si>
  <si>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</si>
  <si>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</si>
  <si>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</si>
  <si>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</si>
  <si>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</si>
  <si>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</si>
  <si>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</si>
  <si>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</si>
  <si>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</si>
  <si>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</si>
  <si>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</si>
  <si>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</si>
  <si>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</si>
  <si>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</si>
  <si>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</si>
  <si>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</si>
  <si>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</si>
  <si>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</si>
  <si>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</si>
  <si>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</si>
  <si>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</si>
  <si>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</si>
  <si>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</si>
  <si>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</si>
  <si>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</si>
  <si>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</si>
  <si>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</si>
  <si>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</si>
  <si>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</si>
  <si>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</si>
  <si>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</si>
  <si>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</si>
  <si>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</si>
  <si>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</si>
  <si>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</si>
  <si>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</si>
  <si>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</si>
  <si>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</si>
  <si>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</si>
  <si>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</si>
  <si>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</si>
  <si>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</si>
  <si>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</si>
  <si>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</si>
  <si>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</si>
  <si>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</si>
  <si>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</si>
  <si>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</si>
  <si>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</si>
  <si>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</si>
  <si>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</si>
  <si>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</si>
  <si>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</si>
  <si>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</si>
  <si>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</si>
  <si>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</si>
  <si>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</si>
  <si>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</si>
  <si>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</si>
  <si>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</si>
  <si>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</si>
  <si>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</si>
  <si>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</si>
  <si>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</si>
  <si>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</si>
  <si>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</si>
  <si>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</si>
  <si>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</si>
  <si>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</si>
  <si>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</si>
  <si>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</si>
  <si>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</si>
  <si>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</si>
  <si>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</si>
  <si>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</si>
  <si>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</si>
  <si>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</si>
  <si>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</si>
  <si>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</si>
  <si>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</si>
  <si>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</si>
  <si>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</si>
  <si>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</si>
  <si>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</si>
  <si>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</si>
  <si>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</si>
  <si>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</si>
  <si>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</si>
  <si>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</si>
  <si>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</si>
  <si>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</si>
  <si>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</si>
  <si>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</si>
  <si>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</si>
  <si>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</si>
  <si>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</si>
  <si>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</si>
  <si>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</si>
  <si>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</si>
  <si>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</si>
  <si>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</si>
  <si>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</si>
  <si>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</si>
  <si>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</si>
  <si>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</si>
  <si>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</si>
  <si>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</si>
  <si>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</si>
  <si>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</si>
  <si>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</si>
  <si>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</si>
  <si>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</si>
  <si>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</si>
  <si>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</si>
  <si>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</si>
  <si>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</si>
  <si>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</si>
  <si>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</si>
  <si>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</si>
  <si>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</si>
  <si>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</si>
  <si>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</si>
  <si>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</si>
  <si>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</si>
  <si>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</si>
  <si>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</si>
  <si>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</si>
  <si>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</si>
  <si>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</si>
  <si>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</si>
  <si>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</si>
  <si>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</si>
  <si>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</si>
  <si>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</si>
  <si>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</si>
  <si>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</si>
  <si>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</si>
  <si>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</si>
  <si>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</si>
  <si>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</si>
  <si>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</si>
  <si>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</si>
  <si>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</si>
  <si>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</si>
  <si>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</si>
  <si>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</si>
  <si>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</si>
  <si>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</si>
  <si>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</si>
  <si>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</si>
  <si>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</si>
  <si>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</si>
  <si>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</si>
  <si>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</si>
  <si>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</si>
  <si>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</si>
  <si>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</si>
  <si>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</si>
  <si>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</si>
  <si>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</si>
  <si>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</si>
  <si>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</si>
  <si>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</si>
  <si>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</si>
  <si>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</si>
  <si>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</si>
  <si>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</si>
  <si>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</si>
  <si>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</si>
  <si>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</si>
  <si>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</si>
  <si>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</si>
  <si>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</si>
  <si>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</si>
  <si>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</si>
  <si>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</si>
  <si>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</si>
  <si>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</si>
  <si>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</si>
  <si>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</si>
  <si>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</si>
  <si>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</si>
  <si>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</si>
  <si>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</si>
  <si>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</si>
  <si>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</si>
  <si>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</si>
  <si>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</si>
  <si>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</si>
  <si>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</si>
  <si>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</si>
  <si>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</si>
  <si>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</si>
  <si>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</si>
  <si>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</si>
  <si>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</si>
  <si>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</si>
  <si>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</si>
  <si>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</si>
  <si>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</si>
  <si>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</si>
  <si>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</si>
  <si>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</si>
  <si>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</si>
  <si>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</si>
  <si>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</si>
  <si>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</si>
  <si>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</si>
  <si>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</si>
  <si>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</si>
  <si>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</si>
  <si>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</si>
  <si>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</si>
  <si>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</si>
  <si>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</si>
  <si>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</si>
  <si>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</si>
  <si>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</si>
  <si>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</si>
  <si>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</si>
  <si>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</si>
  <si>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</si>
  <si>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</si>
  <si>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</si>
  <si>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</si>
  <si>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</si>
  <si>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</si>
  <si>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</si>
  <si>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</si>
  <si>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</si>
  <si>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</si>
  <si>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</si>
  <si>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</si>
  <si>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</si>
  <si>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</si>
  <si>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</si>
  <si>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</si>
  <si>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</si>
  <si>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</si>
  <si>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</si>
  <si>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</si>
  <si>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</si>
  <si>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</si>
  <si>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</si>
  <si>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</si>
  <si>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</si>
  <si>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</si>
  <si>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</si>
  <si>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</si>
  <si>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</si>
  <si>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</si>
  <si>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</si>
  <si>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</si>
  <si>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</si>
  <si>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</si>
  <si>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</si>
  <si>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</si>
  <si>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</si>
  <si>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</si>
  <si>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</si>
  <si>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</si>
  <si>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</si>
  <si>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</si>
  <si>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</si>
  <si>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</si>
  <si>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</si>
  <si>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</si>
  <si>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</si>
  <si>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</si>
  <si>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</si>
  <si>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</si>
  <si>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</si>
  <si>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</si>
  <si>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</si>
  <si>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</si>
  <si>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</si>
  <si>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</si>
  <si>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</si>
  <si>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</si>
  <si>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</si>
  <si>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</si>
  <si>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</si>
  <si>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</si>
  <si>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</si>
  <si>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</si>
  <si>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</si>
  <si>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</si>
  <si>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</si>
  <si>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</si>
  <si>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</si>
  <si>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</si>
  <si>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</si>
  <si>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</si>
  <si>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</si>
  <si>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</si>
  <si>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</si>
  <si>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</si>
  <si>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</si>
  <si>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</si>
  <si>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</si>
  <si>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</si>
  <si>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</si>
  <si>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</si>
  <si>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</si>
  <si>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</si>
  <si>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</si>
  <si>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</si>
  <si>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</si>
  <si>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</si>
  <si>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</si>
  <si>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</si>
  <si>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</si>
  <si>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</si>
  <si>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</si>
  <si>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</si>
  <si>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</si>
  <si>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</si>
  <si>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</si>
  <si>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</si>
  <si>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</si>
  <si>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</si>
  <si>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</si>
  <si>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</si>
  <si>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</si>
  <si>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</si>
  <si>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</si>
  <si>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</si>
  <si>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</si>
  <si>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</si>
  <si>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</si>
  <si>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</si>
  <si>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</si>
  <si>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</si>
  <si>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</si>
  <si>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</si>
  <si>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</si>
  <si>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</si>
  <si>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</si>
  <si>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</si>
  <si>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</si>
  <si>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</si>
  <si>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</si>
  <si>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</si>
  <si>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</si>
  <si>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</si>
  <si>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</si>
  <si>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</si>
  <si>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</si>
  <si>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</si>
  <si>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</si>
  <si>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</si>
  <si>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</si>
  <si>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</si>
  <si>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</si>
  <si>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</si>
  <si>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</si>
  <si>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</si>
  <si>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</si>
  <si>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</si>
  <si>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</si>
  <si>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</si>
  <si>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</si>
  <si>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</si>
  <si>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</si>
  <si>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</si>
  <si>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</si>
  <si>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</si>
  <si>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</si>
  <si>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</si>
  <si>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</si>
  <si>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</si>
  <si>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</si>
  <si>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</si>
  <si>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</si>
  <si>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</si>
  <si>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</si>
  <si>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</si>
  <si>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</si>
  <si>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</si>
  <si>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</si>
  <si>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</si>
  <si>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</si>
  <si>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</si>
  <si>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</si>
  <si>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</si>
  <si>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</si>
  <si>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</si>
  <si>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</si>
  <si>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</si>
  <si>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</si>
  <si>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</si>
  <si>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</si>
  <si>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</si>
  <si>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</si>
  <si>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</si>
  <si>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</si>
  <si>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</si>
  <si>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</si>
  <si>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</si>
  <si>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</si>
  <si>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</si>
  <si>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</si>
  <si>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</si>
  <si>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</si>
  <si>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</si>
  <si>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</si>
  <si>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</si>
  <si>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</si>
  <si>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</si>
  <si>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</si>
  <si>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</si>
  <si>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</si>
  <si>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</si>
  <si>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</si>
  <si>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</si>
  <si>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</si>
  <si>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</si>
  <si>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</si>
  <si>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</si>
  <si>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</si>
  <si>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</si>
  <si>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</si>
  <si>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</si>
  <si>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</si>
  <si>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</si>
  <si>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</si>
  <si>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</si>
  <si>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</si>
  <si>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</si>
  <si>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</si>
  <si>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</si>
  <si>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</si>
  <si>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</si>
  <si>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</si>
  <si>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</si>
  <si>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</si>
  <si>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</si>
  <si>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</si>
  <si>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</si>
  <si>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</si>
  <si>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</si>
  <si>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</si>
  <si>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</si>
  <si>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</si>
  <si>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</si>
  <si>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</si>
  <si>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</si>
  <si>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</si>
  <si>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</si>
  <si>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</si>
  <si>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</si>
  <si>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</si>
  <si>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</si>
  <si>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</si>
  <si>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</si>
  <si>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</si>
  <si>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</si>
  <si>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</si>
  <si>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</si>
  <si>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</si>
  <si>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</si>
  <si>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</si>
  <si>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</si>
  <si>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</si>
  <si>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</si>
  <si>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</si>
  <si>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</si>
  <si>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</si>
  <si>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</si>
  <si>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</si>
  <si>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</si>
  <si>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</si>
  <si>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</si>
  <si>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</si>
  <si>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</si>
  <si>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</si>
  <si>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</si>
  <si>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</si>
  <si>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</si>
  <si>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</si>
  <si>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</si>
  <si>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</si>
  <si>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</si>
  <si>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</si>
  <si>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</si>
  <si>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</si>
  <si>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</si>
  <si>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</si>
  <si>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</si>
  <si>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</si>
  <si>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</si>
  <si>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</si>
  <si>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</si>
  <si>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</si>
  <si>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</si>
  <si>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</si>
  <si>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</si>
  <si>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</si>
  <si>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</si>
  <si>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</si>
  <si>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</si>
  <si>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</si>
  <si>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</si>
  <si>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</si>
  <si>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</si>
  <si>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</si>
  <si>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</si>
  <si>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</si>
  <si>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</si>
  <si>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</si>
  <si>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</si>
  <si>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</si>
  <si>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</si>
  <si>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</si>
  <si>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</si>
  <si>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</si>
  <si>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</si>
  <si>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</si>
  <si>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</si>
  <si>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</si>
  <si>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</si>
  <si>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</si>
  <si>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</si>
  <si>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</si>
  <si>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</si>
  <si>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</si>
  <si>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</si>
  <si>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</si>
  <si>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</si>
  <si>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</si>
  <si>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</si>
  <si>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</si>
  <si>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</si>
  <si>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</si>
  <si>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</si>
  <si>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</si>
  <si>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</si>
  <si>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</si>
  <si>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</si>
  <si>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</si>
  <si>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</si>
  <si>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</si>
  <si>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</si>
  <si>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</si>
  <si>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</si>
  <si>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</si>
  <si>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</si>
  <si>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</si>
  <si>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</si>
  <si>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</si>
  <si>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</si>
  <si>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</si>
  <si>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</si>
  <si>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</si>
  <si>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</si>
  <si>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</si>
  <si>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</si>
  <si>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</si>
  <si>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</si>
  <si>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</si>
  <si>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</si>
  <si>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</si>
  <si>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</si>
  <si>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</si>
  <si>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</si>
  <si>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</si>
  <si>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</si>
  <si>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</si>
  <si>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</si>
  <si>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</si>
  <si>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</si>
  <si>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</si>
  <si>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</si>
  <si>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</si>
  <si>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</si>
  <si>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</si>
  <si>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</si>
  <si>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</si>
  <si>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</si>
  <si>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</si>
  <si>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</si>
  <si>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</si>
  <si>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</si>
  <si>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</si>
  <si>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</si>
  <si>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</si>
  <si>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</si>
  <si>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</si>
  <si>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</si>
  <si>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</si>
  <si>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</si>
  <si>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</si>
  <si>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</si>
  <si>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</si>
  <si>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</si>
  <si>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</si>
  <si>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</si>
  <si>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</si>
  <si>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</si>
  <si>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</si>
  <si>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</si>
  <si>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</si>
  <si>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</si>
  <si>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</si>
  <si>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</si>
  <si>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</si>
  <si>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</si>
  <si>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</si>
  <si>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</si>
  <si>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</si>
  <si>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</si>
  <si>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</si>
  <si>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</si>
  <si>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</si>
  <si>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</si>
  <si>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</si>
  <si>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</si>
  <si>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</si>
  <si>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</si>
  <si>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</si>
  <si>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</si>
  <si>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</si>
  <si>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</si>
  <si>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</si>
  <si>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</si>
  <si>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</si>
  <si>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</si>
  <si>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</si>
  <si>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</si>
  <si>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</si>
  <si>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</si>
  <si>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</si>
  <si>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</si>
  <si>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</si>
  <si>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</si>
  <si>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</si>
  <si>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</si>
  <si>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</si>
  <si>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</si>
  <si>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</si>
  <si>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</si>
  <si>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</si>
  <si>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</si>
  <si>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</si>
  <si>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</si>
  <si>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</si>
  <si>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</si>
  <si>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</si>
  <si>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</si>
  <si>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</si>
  <si>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</si>
  <si>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</si>
  <si>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</si>
  <si>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</si>
  <si>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</si>
  <si>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</si>
  <si>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</si>
  <si>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</si>
  <si>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</si>
  <si>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</si>
  <si>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</si>
  <si>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</si>
  <si>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</si>
  <si>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</si>
  <si>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</si>
  <si>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</si>
  <si>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</si>
  <si>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</si>
  <si>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</si>
  <si>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</si>
  <si>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</si>
  <si>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</si>
  <si>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</si>
  <si>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</si>
  <si>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</si>
  <si>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</si>
  <si>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</si>
  <si>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</si>
  <si>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</si>
  <si>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</si>
  <si>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</si>
  <si>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</si>
  <si>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</si>
  <si>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</si>
  <si>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</si>
  <si>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</si>
  <si>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</si>
  <si>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</si>
  <si>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</si>
  <si>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</si>
  <si>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</si>
  <si>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</si>
  <si>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</si>
  <si>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</si>
  <si>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</si>
  <si>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</si>
  <si>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</si>
  <si>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</si>
  <si>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</si>
  <si>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</si>
  <si>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</si>
  <si>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</si>
  <si>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</si>
  <si>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</si>
  <si>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</si>
  <si>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</si>
  <si>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</si>
  <si>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</si>
  <si>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</si>
  <si>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</si>
  <si>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</si>
  <si>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</si>
  <si>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</si>
  <si>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</si>
  <si>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</si>
  <si>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</si>
  <si>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</si>
  <si>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</si>
  <si>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</si>
  <si>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</si>
  <si>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</si>
  <si>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</si>
  <si>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</si>
  <si>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</si>
  <si>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</si>
  <si>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</si>
  <si>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</si>
  <si>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</si>
  <si>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</si>
  <si>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</si>
  <si>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</si>
  <si>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</si>
  <si>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</si>
  <si>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</si>
  <si>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</si>
  <si>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</si>
  <si>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</si>
  <si>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</si>
  <si>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</si>
  <si>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</si>
  <si>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</si>
  <si>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</si>
  <si>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</si>
  <si>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</si>
  <si>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</si>
  <si>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</si>
  <si>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</si>
  <si>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</si>
  <si>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</si>
  <si>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</si>
  <si>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</si>
  <si>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</si>
  <si>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</si>
  <si>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</si>
  <si>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</si>
  <si>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</si>
  <si>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</si>
  <si>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</si>
  <si>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</si>
  <si>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</si>
  <si>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</si>
  <si>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</si>
  <si>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</si>
  <si>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</si>
  <si>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</si>
  <si>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</si>
  <si>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</si>
  <si>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</si>
  <si>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</si>
  <si>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</si>
  <si>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</si>
  <si>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</si>
  <si>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</si>
  <si>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</si>
  <si>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</si>
  <si>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</si>
  <si>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</si>
  <si>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</si>
  <si>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</si>
  <si>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</si>
  <si>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</si>
  <si>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</si>
  <si>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</si>
  <si>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</si>
  <si>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</si>
  <si>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</si>
  <si>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</si>
  <si>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</si>
  <si>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</si>
  <si>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</si>
  <si>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</si>
  <si>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</si>
  <si>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</si>
  <si>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</si>
  <si>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</si>
  <si>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</si>
  <si>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</si>
  <si>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</si>
  <si>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</si>
  <si>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</si>
  <si>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</si>
  <si>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</si>
  <si>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</si>
  <si>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</si>
  <si>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</si>
  <si>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</si>
  <si>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</si>
  <si>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</si>
  <si>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</si>
  <si>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</si>
  <si>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</si>
  <si>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</si>
  <si>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</si>
  <si>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</si>
  <si>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</si>
  <si>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</si>
  <si>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</si>
  <si>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</si>
  <si>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</si>
  <si>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</si>
  <si>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</si>
  <si>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</si>
  <si>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</si>
  <si>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</si>
  <si>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</si>
  <si>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</si>
  <si>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</si>
  <si>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</si>
  <si>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</si>
  <si>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</si>
  <si>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</si>
  <si>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</si>
  <si>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</si>
  <si>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</si>
  <si>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</si>
  <si>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</si>
  <si>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</si>
  <si>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</si>
  <si>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</si>
  <si>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</si>
  <si>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</si>
  <si>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</si>
  <si>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</si>
  <si>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</si>
  <si>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</si>
  <si>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</si>
  <si>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</si>
  <si>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</si>
  <si>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</si>
  <si>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</si>
  <si>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</si>
  <si>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</si>
  <si>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</si>
  <si>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</si>
  <si>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</si>
  <si>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</si>
  <si>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</si>
  <si>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</si>
  <si>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</si>
  <si>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</si>
  <si>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</si>
  <si>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</si>
  <si>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</si>
  <si>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</si>
  <si>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</si>
  <si>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</si>
  <si>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</si>
  <si>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</si>
  <si>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</si>
  <si>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</si>
  <si>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</si>
  <si>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</si>
  <si>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</si>
  <si>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</si>
  <si>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</si>
  <si>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</si>
  <si>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</si>
  <si>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</si>
  <si>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</si>
  <si>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</si>
  <si>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</si>
  <si>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</si>
  <si>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</si>
  <si>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</si>
  <si>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</si>
  <si>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</si>
  <si>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</si>
  <si>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</si>
  <si>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</si>
  <si>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</si>
  <si>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</si>
  <si>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</si>
  <si>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</si>
  <si>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</si>
  <si>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</si>
  <si>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</si>
  <si>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</si>
  <si>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</si>
  <si>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</si>
  <si>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</si>
  <si>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</si>
  <si>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</si>
  <si>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</si>
  <si>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</si>
  <si>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</si>
  <si>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</si>
  <si>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</si>
  <si>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</si>
  <si>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</si>
  <si>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</si>
  <si>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</si>
  <si>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</si>
  <si>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</si>
  <si>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</si>
  <si>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</si>
  <si>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</si>
  <si>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</si>
  <si>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</si>
  <si>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</si>
  <si>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</si>
  <si>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</si>
  <si>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</si>
  <si>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</si>
  <si>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</si>
  <si>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</si>
  <si>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</si>
  <si>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</si>
  <si>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</si>
  <si>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</si>
  <si>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</si>
  <si>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</si>
  <si>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</si>
  <si>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</si>
  <si>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</si>
  <si>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</si>
  <si>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</si>
  <si>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</si>
  <si>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</si>
  <si>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</si>
  <si>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</si>
  <si>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</si>
  <si>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</si>
  <si>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</si>
  <si>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</si>
  <si>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</si>
  <si>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</si>
  <si>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</si>
  <si>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</si>
  <si>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</si>
  <si>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</si>
  <si>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</si>
  <si>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</si>
  <si>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</si>
  <si>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</si>
  <si>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</si>
  <si>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</si>
  <si>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</si>
  <si>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</si>
  <si>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</si>
  <si>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</si>
  <si>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</si>
  <si>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</si>
  <si>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</si>
  <si>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</si>
  <si>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</si>
  <si>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</si>
  <si>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</si>
  <si>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</si>
  <si>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</si>
  <si>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</si>
  <si>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</si>
  <si>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</si>
  <si>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</si>
  <si>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</si>
  <si>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</si>
  <si>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</si>
  <si>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</si>
  <si>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</si>
  <si>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</si>
  <si>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</si>
  <si>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</si>
  <si>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</si>
  <si>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</si>
  <si>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</si>
  <si>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</si>
  <si>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</si>
  <si>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</si>
  <si>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</si>
  <si>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</si>
  <si>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</si>
  <si>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</si>
  <si>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</si>
  <si>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</si>
  <si>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</si>
  <si>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</si>
  <si>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</si>
  <si>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</si>
  <si>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</si>
  <si>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</si>
  <si>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</si>
  <si>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</si>
  <si>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</si>
  <si>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</si>
  <si>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</si>
  <si>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</si>
  <si>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</si>
  <si>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</si>
  <si>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</si>
  <si>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</si>
  <si>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</si>
  <si>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</si>
  <si>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</si>
  <si>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</si>
  <si>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</si>
  <si>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</si>
  <si>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</si>
  <si>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</si>
  <si>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</si>
  <si>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</si>
  <si>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</si>
  <si>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</si>
  <si>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</si>
  <si>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</si>
  <si>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</si>
  <si>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</si>
  <si>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</si>
  <si>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</si>
  <si>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</si>
  <si>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</si>
  <si>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</si>
  <si>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</si>
  <si>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</si>
  <si>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</si>
  <si>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</si>
  <si>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</si>
  <si>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</si>
  <si>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</si>
  <si>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</si>
  <si>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</si>
  <si>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</si>
  <si>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</si>
  <si>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</si>
  <si>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</si>
  <si>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</si>
  <si>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</si>
  <si>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</si>
  <si>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</si>
  <si>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</si>
  <si>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</si>
  <si>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</si>
  <si>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</si>
  <si>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</si>
  <si>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</si>
  <si>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</si>
  <si>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</si>
  <si>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</si>
  <si>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</si>
  <si>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</si>
  <si>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</si>
  <si>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</si>
  <si>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</si>
  <si>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</si>
  <si>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</si>
  <si>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</si>
  <si>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</si>
  <si>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</si>
  <si>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</si>
  <si>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</si>
  <si>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</si>
  <si>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</si>
  <si>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</si>
  <si>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</si>
  <si>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</si>
  <si>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</si>
  <si>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</si>
  <si>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</si>
  <si>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</si>
  <si>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</si>
  <si>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</si>
  <si>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</si>
  <si>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</si>
  <si>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</si>
  <si>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</si>
  <si>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</si>
  <si>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</si>
  <si>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</si>
  <si>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</si>
  <si>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</si>
  <si>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</si>
  <si>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</si>
  <si>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</si>
  <si>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</si>
  <si>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</si>
  <si>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</si>
  <si>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</si>
  <si>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</si>
  <si>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</si>
  <si>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</si>
  <si>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</si>
  <si>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</si>
  <si>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</si>
  <si>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</si>
  <si>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</si>
  <si>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</si>
  <si>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</si>
  <si>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</si>
  <si>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</si>
  <si>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</si>
  <si>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</si>
  <si>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</si>
  <si>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</si>
  <si>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</si>
  <si>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</si>
  <si>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</si>
  <si>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</si>
  <si>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</si>
  <si>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</si>
  <si>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</si>
  <si>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</si>
  <si>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</si>
  <si>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</si>
  <si>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</si>
  <si>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</si>
  <si>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</si>
  <si>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</si>
  <si>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</si>
  <si>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</si>
  <si>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</si>
  <si>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</si>
  <si>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</si>
  <si>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</si>
  <si>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</si>
  <si>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</si>
  <si>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</si>
  <si>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</si>
  <si>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</si>
  <si>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</si>
  <si>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</si>
  <si>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</si>
  <si>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</si>
  <si>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</si>
  <si>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</si>
  <si>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</si>
  <si>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</si>
  <si>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</si>
  <si>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</si>
  <si>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</si>
  <si>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</si>
  <si>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</si>
  <si>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</si>
  <si>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</si>
  <si>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</si>
  <si>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</si>
  <si>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</si>
  <si>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</si>
  <si>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</si>
  <si>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</si>
  <si>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</si>
  <si>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</si>
  <si>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</si>
  <si>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</si>
  <si>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</si>
  <si>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</si>
  <si>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</si>
  <si>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</si>
  <si>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</si>
  <si>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</si>
  <si>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</si>
  <si>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</si>
  <si>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</si>
  <si>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</si>
  <si>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</si>
  <si>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</si>
  <si>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</si>
  <si>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</si>
  <si>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</si>
  <si>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</si>
  <si>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</si>
  <si>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</si>
  <si>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</si>
  <si>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</si>
  <si>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</si>
  <si>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</si>
  <si>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</si>
  <si>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</si>
  <si>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</si>
  <si>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</si>
  <si>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</si>
  <si>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</si>
  <si>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</si>
  <si>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</si>
  <si>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</si>
  <si>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</si>
  <si>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</si>
  <si>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</si>
  <si>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</si>
  <si>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</si>
  <si>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</si>
  <si>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</si>
  <si>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</si>
  <si>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</si>
  <si>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</si>
  <si>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</si>
  <si>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</si>
  <si>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</si>
  <si>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</si>
  <si>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</si>
  <si>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</si>
  <si>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</si>
  <si>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</si>
  <si>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</si>
  <si>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</si>
  <si>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</si>
  <si>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</si>
  <si>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</si>
  <si>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</si>
  <si>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</si>
  <si>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</si>
  <si>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</si>
  <si>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</si>
  <si>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</si>
  <si>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</si>
  <si>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</si>
  <si>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</si>
  <si>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</si>
  <si>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</si>
  <si>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</si>
  <si>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</si>
  <si>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</si>
  <si>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</si>
  <si>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</si>
  <si>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</si>
  <si>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</si>
  <si>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</si>
  <si>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</si>
  <si>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</si>
  <si>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</si>
  <si>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</si>
  <si>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</si>
  <si>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</si>
  <si>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</si>
  <si>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</si>
  <si>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</si>
  <si>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</si>
  <si>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</si>
  <si>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</si>
  <si>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</si>
  <si>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</si>
  <si>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</si>
  <si>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</si>
  <si>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</si>
  <si>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</si>
  <si>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</si>
  <si>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</si>
  <si>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</si>
  <si>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</si>
  <si>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</si>
  <si>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</si>
  <si>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</si>
  <si>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</si>
  <si>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</si>
  <si>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</si>
  <si>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</si>
  <si>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</si>
  <si>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</si>
  <si>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</si>
  <si>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</si>
  <si>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</si>
  <si>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</si>
  <si>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</si>
  <si>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</si>
  <si>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</si>
  <si>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</si>
  <si>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</si>
  <si>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</si>
  <si>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</si>
  <si>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</si>
  <si>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</si>
  <si>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</si>
  <si>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</si>
  <si>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</si>
  <si>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</si>
  <si>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</si>
  <si>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</si>
  <si>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</si>
  <si>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</si>
  <si>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</si>
  <si>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</si>
  <si>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</si>
  <si>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</si>
  <si>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</si>
  <si>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</si>
  <si>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</si>
  <si>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</si>
  <si>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</si>
  <si>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</si>
  <si>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</si>
  <si>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</si>
  <si>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</si>
  <si>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</si>
  <si>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</si>
  <si>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</si>
  <si>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</si>
  <si>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</si>
  <si>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</si>
  <si>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</si>
  <si>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</si>
  <si>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</si>
  <si>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</si>
  <si>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</si>
  <si>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</si>
  <si>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</si>
  <si>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</si>
  <si>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</si>
  <si>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</si>
  <si>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</si>
  <si>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</si>
  <si>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</si>
  <si>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</si>
  <si>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</si>
  <si>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</si>
  <si>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</si>
  <si>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</si>
  <si>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</si>
  <si>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</si>
  <si>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</si>
  <si>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</si>
  <si>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</si>
  <si>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</si>
  <si>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</si>
  <si>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</si>
  <si>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</si>
  <si>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</si>
  <si>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</si>
  <si>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</si>
  <si>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</si>
  <si>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</si>
  <si>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</si>
  <si>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</si>
  <si>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</si>
  <si>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</si>
  <si>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</si>
  <si>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</si>
  <si>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</si>
  <si>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</si>
  <si>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</si>
  <si>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</si>
  <si>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</si>
  <si>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</si>
  <si>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</si>
  <si>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</si>
  <si>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</si>
  <si>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</si>
  <si>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</si>
  <si>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</si>
  <si>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</si>
  <si>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</si>
  <si>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</si>
  <si>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</si>
  <si>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</si>
  <si>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</si>
  <si>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</si>
  <si>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</si>
  <si>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</si>
  <si>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</si>
  <si>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</si>
  <si>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</si>
  <si>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</si>
  <si>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</si>
  <si>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</si>
  <si>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</si>
  <si>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</si>
  <si>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</si>
  <si>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</si>
  <si>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</si>
  <si>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</si>
  <si>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</si>
  <si>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</si>
  <si>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</si>
  <si>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</si>
  <si>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</si>
  <si>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</si>
  <si>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</si>
  <si>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</si>
  <si>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</si>
  <si>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</si>
  <si>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</si>
  <si>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</si>
  <si>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</si>
  <si>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</si>
  <si>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</si>
  <si>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</si>
  <si>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</si>
  <si>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</si>
  <si>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</si>
  <si>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</si>
  <si>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</si>
  <si>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</si>
  <si>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</si>
  <si>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</si>
  <si>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</si>
  <si>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</si>
  <si>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</si>
  <si>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</si>
  <si>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</si>
  <si>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</si>
  <si>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</si>
  <si>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</si>
  <si>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</si>
  <si>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</si>
  <si>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</si>
  <si>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</si>
  <si>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</si>
  <si>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</si>
  <si>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</si>
  <si>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</si>
  <si>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</si>
  <si>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</si>
  <si>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</si>
  <si>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</si>
  <si>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</si>
  <si>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</si>
  <si>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</si>
  <si>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</si>
  <si>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</si>
  <si>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</si>
  <si>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</si>
  <si>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</si>
  <si>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</si>
  <si>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</si>
  <si>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</si>
  <si>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</si>
  <si>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</si>
  <si>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</si>
  <si>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</si>
  <si>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</si>
  <si>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</si>
  <si>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</si>
  <si>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</si>
  <si>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</si>
  <si>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</si>
  <si>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</si>
  <si>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</si>
  <si>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</si>
  <si>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</si>
  <si>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</si>
  <si>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</si>
  <si>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</si>
  <si>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</si>
  <si>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</si>
  <si>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</si>
  <si>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</si>
  <si>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</si>
  <si>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</si>
  <si>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</si>
  <si>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</si>
  <si>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</si>
  <si>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</si>
  <si>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</si>
  <si>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</si>
  <si>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</si>
  <si>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</si>
  <si>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</si>
  <si>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</si>
  <si>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</si>
  <si>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</si>
  <si>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</si>
  <si>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</si>
  <si>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</si>
  <si>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</si>
  <si>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</si>
  <si>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</si>
  <si>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</si>
  <si>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</si>
  <si>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</si>
  <si>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</si>
  <si>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</si>
  <si>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</si>
  <si>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</si>
  <si>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</si>
  <si>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</si>
  <si>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</si>
  <si>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</si>
  <si>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</si>
  <si>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</si>
  <si>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</si>
  <si>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</si>
  <si>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</si>
  <si>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</si>
  <si>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</si>
  <si>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</si>
  <si>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</si>
  <si>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</si>
  <si>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</si>
  <si>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</si>
  <si>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</si>
  <si>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</si>
  <si>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</si>
  <si>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</si>
  <si>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</si>
  <si>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</si>
  <si>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</si>
  <si>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</si>
  <si>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</si>
  <si>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</si>
  <si>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</si>
  <si>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</si>
  <si>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</si>
  <si>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</si>
  <si>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</si>
  <si>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</si>
  <si>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</si>
  <si>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</si>
  <si>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</si>
  <si>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</si>
  <si>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</si>
  <si>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</si>
  <si>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</si>
  <si>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</si>
  <si>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</si>
  <si>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</si>
  <si>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</si>
  <si>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</si>
  <si>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</si>
  <si>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</si>
  <si>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</si>
  <si>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</si>
  <si>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</si>
  <si>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</si>
  <si>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</si>
  <si>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</si>
  <si>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</si>
  <si>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</si>
  <si>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</si>
  <si>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</si>
  <si>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</si>
  <si>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</si>
  <si>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</si>
  <si>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</si>
  <si>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</si>
  <si>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</si>
  <si>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</si>
  <si>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</si>
  <si>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</si>
  <si>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</si>
  <si>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</si>
  <si>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</si>
  <si>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</si>
  <si>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</si>
  <si>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</si>
  <si>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</si>
  <si>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</si>
  <si>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</si>
  <si>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</si>
  <si>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</si>
  <si>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</si>
  <si>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</si>
  <si>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</si>
  <si>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</si>
  <si>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</si>
  <si>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</si>
  <si>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</si>
  <si>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</si>
  <si>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</si>
  <si>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</si>
  <si>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</si>
  <si>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</si>
  <si>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</si>
  <si>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</si>
  <si>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</si>
  <si>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</si>
  <si>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</si>
  <si>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</si>
  <si>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</si>
  <si>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</si>
  <si>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</si>
  <si>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</si>
  <si>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</si>
  <si>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</si>
  <si>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</si>
  <si>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</si>
  <si>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</si>
  <si>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</si>
  <si>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</si>
  <si>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</si>
  <si>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</si>
  <si>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</si>
  <si>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</si>
  <si>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</si>
  <si>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</si>
  <si>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</si>
  <si>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</si>
  <si>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</si>
  <si>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</si>
  <si>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</si>
  <si>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</si>
  <si>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</si>
  <si>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</si>
  <si>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</si>
  <si>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</si>
  <si>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</si>
  <si>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</si>
  <si>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</si>
  <si>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</si>
  <si>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</si>
  <si>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</si>
  <si>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</si>
  <si>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</si>
  <si>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</si>
  <si>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</si>
  <si>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</si>
  <si>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</si>
  <si>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</si>
  <si>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</si>
  <si>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</si>
  <si>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</si>
  <si>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</si>
  <si>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</si>
  <si>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</si>
  <si>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</si>
  <si>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</si>
  <si>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</si>
  <si>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</si>
  <si>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</si>
  <si>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</si>
  <si>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</si>
  <si>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</si>
  <si>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</si>
  <si>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</si>
  <si>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</si>
  <si>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</si>
  <si>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</si>
  <si>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</si>
  <si>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</si>
  <si>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</si>
  <si>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</si>
  <si>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</si>
  <si>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</si>
  <si>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</si>
  <si>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</si>
  <si>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</si>
  <si>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</si>
  <si>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</si>
  <si>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</si>
  <si>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</si>
  <si>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</si>
  <si>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</si>
  <si>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</si>
  <si>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</si>
  <si>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</si>
  <si>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</si>
  <si>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</si>
  <si>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</si>
  <si>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</si>
  <si>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</si>
  <si>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</si>
  <si>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</si>
  <si>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</si>
  <si>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</si>
  <si>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</si>
  <si>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</si>
  <si>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</si>
  <si>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</si>
  <si>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</si>
  <si>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</si>
  <si>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</si>
  <si>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</si>
  <si>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</si>
  <si>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</si>
  <si>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</si>
  <si>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</si>
  <si>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</si>
  <si>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</si>
  <si>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</si>
  <si>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</si>
  <si>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</si>
  <si>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</si>
  <si>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</si>
  <si>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</si>
  <si>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</si>
  <si>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</si>
  <si>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</si>
  <si>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</si>
  <si>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</si>
  <si>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</si>
  <si>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</si>
  <si>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</si>
  <si>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</si>
  <si>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</si>
  <si>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</si>
  <si>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</si>
  <si>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</si>
  <si>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</si>
  <si>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</si>
  <si>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</si>
  <si>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</si>
  <si>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</si>
  <si>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</si>
  <si>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</si>
  <si>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</si>
  <si>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</si>
  <si>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</si>
  <si>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</si>
  <si>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</si>
  <si>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</si>
  <si>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</si>
  <si>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</si>
  <si>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</si>
  <si>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</si>
  <si>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</si>
  <si>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</si>
  <si>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</si>
  <si>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</si>
  <si>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</si>
  <si>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</si>
  <si>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</si>
  <si>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</si>
  <si>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</si>
  <si>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</si>
  <si>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</si>
  <si>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</si>
  <si>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</si>
  <si>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</si>
  <si>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</si>
  <si>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</si>
  <si>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</si>
  <si>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</si>
  <si>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</si>
  <si>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</si>
  <si>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</si>
  <si>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</si>
  <si>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</si>
  <si>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</si>
  <si>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</si>
  <si>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</si>
  <si>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</si>
  <si>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</si>
  <si>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</si>
  <si>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</si>
  <si>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</si>
  <si>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</si>
  <si>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</si>
  <si>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</si>
  <si>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</si>
  <si>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</si>
  <si>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</si>
  <si>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</si>
  <si>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</si>
  <si>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</si>
  <si>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</si>
  <si>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</si>
  <si>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</si>
  <si>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</si>
  <si>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</si>
  <si>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</si>
  <si>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</si>
  <si>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</si>
  <si>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</si>
  <si>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</si>
  <si>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</si>
  <si>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</si>
  <si>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</si>
  <si>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</si>
  <si>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</si>
  <si>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</si>
  <si>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</si>
  <si>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</si>
  <si>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</si>
  <si>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</si>
  <si>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</si>
  <si>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</si>
  <si>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</si>
  <si>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</si>
  <si>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</si>
  <si>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</si>
  <si>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</si>
  <si>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</si>
  <si>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</si>
  <si>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</si>
  <si>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</si>
  <si>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</si>
  <si>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</si>
  <si>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</si>
  <si>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</si>
  <si>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</si>
  <si>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</si>
  <si>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</si>
  <si>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</si>
  <si>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</si>
  <si>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</si>
  <si>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</si>
  <si>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</si>
  <si>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</si>
  <si>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</si>
  <si>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</si>
  <si>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</si>
  <si>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</si>
  <si>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</si>
  <si>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</si>
  <si>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</si>
  <si>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</si>
  <si>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</si>
  <si>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</si>
  <si>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</si>
  <si>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</si>
  <si>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</si>
  <si>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</si>
  <si>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</si>
  <si>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</si>
  <si>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</si>
  <si>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</si>
  <si>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</si>
  <si>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</si>
  <si>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</si>
  <si>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</si>
  <si>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</si>
  <si>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</si>
  <si>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</si>
  <si>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</si>
  <si>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</si>
  <si>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</si>
  <si>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</si>
  <si>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</si>
  <si>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</si>
  <si>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</si>
  <si>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</si>
  <si>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</si>
  <si>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</si>
  <si>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</si>
  <si>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</si>
  <si>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</si>
  <si>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</si>
  <si>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</si>
  <si>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</si>
  <si>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</si>
  <si>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</si>
  <si>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</si>
  <si>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</si>
  <si>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</si>
  <si>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</si>
  <si>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</si>
  <si>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</si>
  <si>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</si>
  <si>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</si>
  <si>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</si>
  <si>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</si>
  <si>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</si>
  <si>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</si>
  <si>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</si>
  <si>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</si>
  <si>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</si>
  <si>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</si>
  <si>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</si>
  <si>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</si>
  <si>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</si>
  <si>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</si>
  <si>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</si>
  <si>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</si>
  <si>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</si>
  <si>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</si>
  <si>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</si>
  <si>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</si>
  <si>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</si>
  <si>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</si>
  <si>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</si>
  <si>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</si>
  <si>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</si>
  <si>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</si>
  <si>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</si>
  <si>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</si>
  <si>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</si>
  <si>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</si>
  <si>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</si>
  <si>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</si>
  <si>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</si>
  <si>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</si>
  <si>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</si>
  <si>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</si>
  <si>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</si>
  <si>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</si>
  <si>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</si>
  <si>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</si>
  <si>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</si>
  <si>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</si>
  <si>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</si>
  <si>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</si>
  <si>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</si>
  <si>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</si>
  <si>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</si>
  <si>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</si>
  <si>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</si>
  <si>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</si>
  <si>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</si>
  <si>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</si>
  <si>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</si>
  <si>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</si>
  <si>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</si>
  <si>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</si>
  <si>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</si>
  <si>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</si>
  <si>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</si>
  <si>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</si>
  <si>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</si>
  <si>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</si>
  <si>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</si>
  <si>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</si>
  <si>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</si>
  <si>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</si>
  <si>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</si>
  <si>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</si>
  <si>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</si>
  <si>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</si>
  <si>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</si>
  <si>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</si>
  <si>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</si>
  <si>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</si>
  <si>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</si>
  <si>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</si>
  <si>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</si>
  <si>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</si>
  <si>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</si>
  <si>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</si>
  <si>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</si>
  <si>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</si>
  <si>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</si>
  <si>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</si>
  <si>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</si>
  <si>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</si>
  <si>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</si>
  <si>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</si>
  <si>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</si>
  <si>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</si>
  <si>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</si>
  <si>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</si>
  <si>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</si>
  <si>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</si>
  <si>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</si>
  <si>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</si>
  <si>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</si>
  <si>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</si>
  <si>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</si>
  <si>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</si>
  <si>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</si>
  <si>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</si>
  <si>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</si>
  <si>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</si>
  <si>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</si>
  <si>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</si>
  <si>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</si>
  <si>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</si>
  <si>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</si>
  <si>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</si>
  <si>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</si>
  <si>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</si>
  <si>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</si>
  <si>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</si>
  <si>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</si>
  <si>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</si>
  <si>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</si>
  <si>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</si>
  <si>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</si>
  <si>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</si>
  <si>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</si>
  <si>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</si>
  <si>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</si>
  <si>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</si>
  <si>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</si>
  <si>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</si>
  <si>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</si>
  <si>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</si>
  <si>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</si>
  <si>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</si>
  <si>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</si>
  <si>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</si>
  <si>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</si>
  <si>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</si>
  <si>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</si>
  <si>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</si>
  <si>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</si>
  <si>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</si>
  <si>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</si>
  <si>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</si>
  <si>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</si>
  <si>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</si>
  <si>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</si>
  <si>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</si>
  <si>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</si>
  <si>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</si>
  <si>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</si>
  <si>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</si>
  <si>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</si>
  <si>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</si>
  <si>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</si>
  <si>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</si>
  <si>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</si>
  <si>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</si>
  <si>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</si>
  <si>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</si>
  <si>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</si>
  <si>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</si>
  <si>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</si>
  <si>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</si>
  <si>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</si>
  <si>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</si>
  <si>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</si>
  <si>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</si>
  <si>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</si>
  <si>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</si>
  <si>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</si>
  <si>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</si>
  <si>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</si>
  <si>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</si>
  <si>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</si>
  <si>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</si>
  <si>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</si>
  <si>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</si>
  <si>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</si>
  <si>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</si>
  <si>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</si>
  <si>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</si>
  <si>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</si>
  <si>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</si>
  <si>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</si>
  <si>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</si>
  <si>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</si>
  <si>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</si>
  <si>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</si>
  <si>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</si>
  <si>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</si>
  <si>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</si>
  <si>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</si>
  <si>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</si>
  <si>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</si>
  <si>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</si>
  <si>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</si>
  <si>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</si>
  <si>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</si>
  <si>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</si>
  <si>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</si>
  <si>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</si>
  <si>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</si>
  <si>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</si>
  <si>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</si>
  <si>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</si>
  <si>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</si>
  <si>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</si>
  <si>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</si>
  <si>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</si>
  <si>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</si>
  <si>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</si>
  <si>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</si>
  <si>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</si>
  <si>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</si>
  <si>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</si>
  <si>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</si>
  <si>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</si>
  <si>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</si>
  <si>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</si>
  <si>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</si>
  <si>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</si>
  <si>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</si>
  <si>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</si>
  <si>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</si>
  <si>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</si>
  <si>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</si>
  <si>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</si>
  <si>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</si>
  <si>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</si>
  <si>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</si>
  <si>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</si>
  <si>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</si>
  <si>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</si>
  <si>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</si>
  <si>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</si>
  <si>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</si>
  <si>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</si>
  <si>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</si>
  <si>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</si>
  <si>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</si>
  <si>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</si>
  <si>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</si>
  <si>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</si>
  <si>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</si>
  <si>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</si>
  <si>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</si>
  <si>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</si>
  <si>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</si>
  <si>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</si>
  <si>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</si>
  <si>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</si>
  <si>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</si>
  <si>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</si>
  <si>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</si>
  <si>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</si>
  <si>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</si>
  <si>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</si>
  <si>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</si>
  <si>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</si>
  <si>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</si>
  <si>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</si>
  <si>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</si>
  <si>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</si>
  <si>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</si>
  <si>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</si>
  <si>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</si>
  <si>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</si>
  <si>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</si>
  <si>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</si>
  <si>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</si>
  <si>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</si>
  <si>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</si>
  <si>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</si>
  <si>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</si>
  <si>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</si>
  <si>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</si>
  <si>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</si>
  <si>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</si>
  <si>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</si>
  <si>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</si>
  <si>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</si>
  <si>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</si>
  <si>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</si>
  <si>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</si>
  <si>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</si>
  <si>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</si>
  <si>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</si>
  <si>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</si>
  <si>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</si>
  <si>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</si>
  <si>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</si>
  <si>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</si>
  <si>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</si>
  <si>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</si>
  <si>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</si>
  <si>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</si>
  <si>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</si>
  <si>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</si>
  <si>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</si>
  <si>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</si>
  <si>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</si>
  <si>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</si>
  <si>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</si>
  <si>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</si>
  <si>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</si>
  <si>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</si>
  <si>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</si>
  <si>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</si>
  <si>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</si>
  <si>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</si>
  <si>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</si>
  <si>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</si>
  <si>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</si>
  <si>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</si>
  <si>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</si>
  <si>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</si>
  <si>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</si>
  <si>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</si>
  <si>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</si>
  <si>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</si>
  <si>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</si>
  <si>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</si>
  <si>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</si>
  <si>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</si>
  <si>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</si>
  <si>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</si>
  <si>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</si>
  <si>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</si>
  <si>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</si>
  <si>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</si>
  <si>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</si>
  <si>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</si>
  <si>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</si>
  <si>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</si>
  <si>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</si>
  <si>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</si>
  <si>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</si>
  <si>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</si>
  <si>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</si>
  <si>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</si>
  <si>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</si>
  <si>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</si>
  <si>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</si>
  <si>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</si>
  <si>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</si>
  <si>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</si>
  <si>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</si>
  <si>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</si>
  <si>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</si>
  <si>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</si>
  <si>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</si>
  <si>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</si>
  <si>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</si>
  <si>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</si>
  <si>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</si>
  <si>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</si>
  <si>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</si>
  <si>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</si>
  <si>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</si>
  <si>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</si>
  <si>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</si>
  <si>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</si>
  <si>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</si>
  <si>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</si>
  <si>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</si>
  <si>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</si>
  <si>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</si>
  <si>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</si>
  <si>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</si>
  <si>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</si>
  <si>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</si>
  <si>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</si>
  <si>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</si>
  <si>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</si>
  <si>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</si>
  <si>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</si>
  <si>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</si>
  <si>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</si>
  <si>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</si>
  <si>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</si>
  <si>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</si>
  <si>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</si>
  <si>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</si>
  <si>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</si>
  <si>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</si>
  <si>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</si>
  <si>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</si>
  <si>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</si>
  <si>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</si>
  <si>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</si>
  <si>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</si>
  <si>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</si>
  <si>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</si>
  <si>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</si>
  <si>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</si>
  <si>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</si>
  <si>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</si>
  <si>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</si>
  <si>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</si>
  <si>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</si>
  <si>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</si>
  <si>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</si>
  <si>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</si>
  <si>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</si>
  <si>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</si>
  <si>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</si>
  <si>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</si>
  <si>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</si>
  <si>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</si>
  <si>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</si>
  <si>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</si>
  <si>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</si>
  <si>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</si>
  <si>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</si>
  <si>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</si>
  <si>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</si>
  <si>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</si>
  <si>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</si>
  <si>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</si>
  <si>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</si>
  <si>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</si>
  <si>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</si>
  <si>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</si>
  <si>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</si>
  <si>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</si>
  <si>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</si>
  <si>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</si>
  <si>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</si>
  <si>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</si>
  <si>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</si>
  <si>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</si>
  <si>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</si>
  <si>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</si>
  <si>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</si>
  <si>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</si>
  <si>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</si>
  <si>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</si>
  <si>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</si>
  <si>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</si>
  <si>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</si>
  <si>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</si>
  <si>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</si>
  <si>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</si>
  <si>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</si>
  <si>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</si>
  <si>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</si>
  <si>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</si>
  <si>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</si>
  <si>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</si>
  <si>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</si>
  <si>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</si>
  <si>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</si>
  <si>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</si>
  <si>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</si>
  <si>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</si>
  <si>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</si>
  <si>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</si>
  <si>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</si>
  <si>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</si>
  <si>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</si>
  <si>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</si>
  <si>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</si>
  <si>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</si>
  <si>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</si>
  <si>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</si>
  <si>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</si>
  <si>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</si>
  <si>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</si>
  <si>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</si>
  <si>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</si>
  <si>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</si>
  <si>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</si>
  <si>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</si>
  <si>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</si>
  <si>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</si>
  <si>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</si>
  <si>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</si>
  <si>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</si>
  <si>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</si>
  <si>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</si>
  <si>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</si>
  <si>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</si>
  <si>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</si>
  <si>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</si>
  <si>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</si>
  <si>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</si>
  <si>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</si>
  <si>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</si>
  <si>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</si>
  <si>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</si>
  <si>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</si>
  <si>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</si>
  <si>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</si>
  <si>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</si>
  <si>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</si>
  <si>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</si>
  <si>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</si>
  <si>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</si>
  <si>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</si>
  <si>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</si>
  <si>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</si>
  <si>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</si>
  <si>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</si>
  <si>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</si>
  <si>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</si>
  <si>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</si>
  <si>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</si>
  <si>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</si>
  <si>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</si>
  <si>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</si>
  <si>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</si>
  <si>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</si>
  <si>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</si>
  <si>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</si>
  <si>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</si>
  <si>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</si>
  <si>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</si>
  <si>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</si>
  <si>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</si>
  <si>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</si>
  <si>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</si>
  <si>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</si>
  <si>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</si>
  <si>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</si>
  <si>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</si>
  <si>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</si>
  <si>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</si>
  <si>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</si>
  <si>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</si>
  <si>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</si>
  <si>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</si>
  <si>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</si>
  <si>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</si>
  <si>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</si>
  <si>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</si>
  <si>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</si>
  <si>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</si>
  <si>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</si>
  <si>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</si>
  <si>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</si>
  <si>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</si>
  <si>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</si>
  <si>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</si>
  <si>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</si>
  <si>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</si>
  <si>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</si>
  <si>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</si>
  <si>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</si>
  <si>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</si>
  <si>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</si>
  <si>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</si>
  <si>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</si>
  <si>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</si>
  <si>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</si>
  <si>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</si>
  <si>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</si>
  <si>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</si>
  <si>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</si>
  <si>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</si>
  <si>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</si>
  <si>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</si>
  <si>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</si>
  <si>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</si>
  <si>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</si>
  <si>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</si>
  <si>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</si>
  <si>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</si>
  <si>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</si>
  <si>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</si>
  <si>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</si>
  <si>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</si>
  <si>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</si>
  <si>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</si>
  <si>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</si>
  <si>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</si>
  <si>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</si>
  <si>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</si>
  <si>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</si>
  <si>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</si>
  <si>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</si>
  <si>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</si>
  <si>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</si>
  <si>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</si>
  <si>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</si>
  <si>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</si>
  <si>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</si>
  <si>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</si>
  <si>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</si>
  <si>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</si>
  <si>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</si>
  <si>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</si>
  <si>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</si>
  <si>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</si>
  <si>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</si>
  <si>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</si>
  <si>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</si>
  <si>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</si>
  <si>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</si>
  <si>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</si>
  <si>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</si>
  <si>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</si>
  <si>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</si>
  <si>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</si>
  <si>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</si>
  <si>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</si>
  <si>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</si>
  <si>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</si>
  <si>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</si>
  <si>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</si>
  <si>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</si>
  <si>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</si>
  <si>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</si>
  <si>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</si>
  <si>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</si>
  <si>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</si>
  <si>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</si>
  <si>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</si>
  <si>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</si>
  <si>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</si>
  <si>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</si>
  <si>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</si>
  <si>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</si>
  <si>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</si>
  <si>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</si>
  <si>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</si>
  <si>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</si>
  <si>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</si>
  <si>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</si>
  <si>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</si>
  <si>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</si>
  <si>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</si>
  <si>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</si>
  <si>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</si>
  <si>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</si>
  <si>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</si>
  <si>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</si>
  <si>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</si>
  <si>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</si>
  <si>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</si>
  <si>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</si>
  <si>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</si>
  <si>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</si>
  <si>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</si>
  <si>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</si>
  <si>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</si>
  <si>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</si>
  <si>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</si>
  <si>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</si>
  <si>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</si>
  <si>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</si>
  <si>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</si>
  <si>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</si>
  <si>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</si>
  <si>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</si>
  <si>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</si>
  <si>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</si>
  <si>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</si>
  <si>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</si>
  <si>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</si>
  <si>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</si>
  <si>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</si>
  <si>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</si>
  <si>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</si>
  <si>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</si>
  <si>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</si>
  <si>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</si>
  <si>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</si>
  <si>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</si>
  <si>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</si>
  <si>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</si>
  <si>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</si>
  <si>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</si>
  <si>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</si>
  <si>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</si>
  <si>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</si>
  <si>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</si>
  <si>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</si>
  <si>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</si>
  <si>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</si>
  <si>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</si>
  <si>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</si>
  <si>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</si>
  <si>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</si>
  <si>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</si>
  <si>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</si>
  <si>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</si>
  <si>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</si>
  <si>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</si>
  <si>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</si>
  <si>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</si>
  <si>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</si>
  <si>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</si>
  <si>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</si>
  <si>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</si>
  <si>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</si>
  <si>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</si>
  <si>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</si>
  <si>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</si>
  <si>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</si>
  <si>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</si>
  <si>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</si>
  <si>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</si>
  <si>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</si>
  <si>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</si>
  <si>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</si>
  <si>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</si>
  <si>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</si>
  <si>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</si>
  <si>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</si>
  <si>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</si>
  <si>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</si>
  <si>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</si>
  <si>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</si>
  <si>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</si>
  <si>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</si>
  <si>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</si>
  <si>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</si>
  <si>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</si>
  <si>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</si>
  <si>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</si>
  <si>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</si>
  <si>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</si>
  <si>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</si>
  <si>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</si>
  <si>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</si>
  <si>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</si>
  <si>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</si>
  <si>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</si>
  <si>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</si>
  <si>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</si>
  <si>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</si>
  <si>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</si>
  <si>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</si>
  <si>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</si>
  <si>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</si>
  <si>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</si>
  <si>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</si>
  <si>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</si>
  <si>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</si>
  <si>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</si>
  <si>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</si>
  <si>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</si>
  <si>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</si>
  <si>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</si>
  <si>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</si>
  <si>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</si>
  <si>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</si>
  <si>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</si>
  <si>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</si>
  <si>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</si>
  <si>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</si>
  <si>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</si>
  <si>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</si>
  <si>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</si>
  <si>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</si>
  <si>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</si>
  <si>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</si>
  <si>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</si>
  <si>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</si>
  <si>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</si>
  <si>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</si>
  <si>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</si>
  <si>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</si>
  <si>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</si>
  <si>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</si>
  <si>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</si>
  <si>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</si>
  <si>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</si>
  <si>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</si>
  <si>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</si>
  <si>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</si>
  <si>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</si>
  <si>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</si>
  <si>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</si>
  <si>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</si>
  <si>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</si>
  <si>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</si>
  <si>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</si>
  <si>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</si>
  <si>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</si>
  <si>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</si>
  <si>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</si>
  <si>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</si>
  <si>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</si>
  <si>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</si>
  <si>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</si>
  <si>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</si>
  <si>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</si>
  <si>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</si>
  <si>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</si>
  <si>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</si>
  <si>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</si>
  <si>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</si>
  <si>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</si>
  <si>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</si>
  <si>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</si>
  <si>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</si>
  <si>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</si>
  <si>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</si>
  <si>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</si>
  <si>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</si>
  <si>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</si>
  <si>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</si>
  <si>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</si>
  <si>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</si>
  <si>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</si>
  <si>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</si>
  <si>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</si>
  <si>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</si>
  <si>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</si>
  <si>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</si>
  <si>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</si>
  <si>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</si>
  <si>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</si>
  <si>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</si>
  <si>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</si>
  <si>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</si>
  <si>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</si>
  <si>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</si>
  <si>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</si>
  <si>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</si>
  <si>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</si>
  <si>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</si>
  <si>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</si>
  <si>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</si>
  <si>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</si>
  <si>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</si>
  <si>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</si>
  <si>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</si>
  <si>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</si>
  <si>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</si>
  <si>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</si>
  <si>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</si>
  <si>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</si>
  <si>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</si>
  <si>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</si>
  <si>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</si>
  <si>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</si>
  <si>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</si>
  <si>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</si>
  <si>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</si>
  <si>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</si>
  <si>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</si>
  <si>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</si>
  <si>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</si>
  <si>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</si>
  <si>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</si>
  <si>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</si>
  <si>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</si>
  <si>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</si>
  <si>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</si>
  <si>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</si>
  <si>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</si>
  <si>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</si>
  <si>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</si>
  <si>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</si>
  <si>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</si>
  <si>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</si>
  <si>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</si>
  <si>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</si>
  <si>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</si>
  <si>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</si>
  <si>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</si>
  <si>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</si>
  <si>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</si>
  <si>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</si>
  <si>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</si>
  <si>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</si>
  <si>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</si>
  <si>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</si>
  <si>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</si>
  <si>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</si>
  <si>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</si>
  <si>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</si>
  <si>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</si>
  <si>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</si>
  <si>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</si>
  <si>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</si>
  <si>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</si>
  <si>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</si>
  <si>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</si>
  <si>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</si>
  <si>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</si>
  <si>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</si>
  <si>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</si>
  <si>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</si>
  <si>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</si>
  <si>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</si>
  <si>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</si>
  <si>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</si>
  <si>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</si>
  <si>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</si>
  <si>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</si>
  <si>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</si>
  <si>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</si>
  <si>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</si>
  <si>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</si>
  <si>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</si>
  <si>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</si>
  <si>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</si>
  <si>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</si>
  <si>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</si>
  <si>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</si>
  <si>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</si>
  <si>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</si>
  <si>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</si>
  <si>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</si>
  <si>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</si>
  <si>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</si>
  <si>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</si>
  <si>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</si>
  <si>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</si>
  <si>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</si>
  <si>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</si>
  <si>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</si>
  <si>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</si>
  <si>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</si>
  <si>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</si>
  <si>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</si>
  <si>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</si>
  <si>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</si>
  <si>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</si>
  <si>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</si>
  <si>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</si>
  <si>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</si>
  <si>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</si>
  <si>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</si>
  <si>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</si>
  <si>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</si>
  <si>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</si>
  <si>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</si>
  <si>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</si>
  <si>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</si>
  <si>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</si>
  <si>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</si>
  <si>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</si>
  <si>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</si>
  <si>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</si>
  <si>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</si>
  <si>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</si>
  <si>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</si>
  <si>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</si>
  <si>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</si>
  <si>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</si>
  <si>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</si>
  <si>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</si>
  <si>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</si>
  <si>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</si>
  <si>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</si>
  <si>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</si>
  <si>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</si>
  <si>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</si>
  <si>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</si>
  <si>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</si>
  <si>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</si>
  <si>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</si>
  <si>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</si>
  <si>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</si>
  <si>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</si>
  <si>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</si>
  <si>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</si>
  <si>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</si>
  <si>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</si>
  <si>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</si>
  <si>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</si>
  <si>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</si>
  <si>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</si>
  <si>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</si>
  <si>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</si>
  <si>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</si>
  <si>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</si>
  <si>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</si>
  <si>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</si>
  <si>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</si>
  <si>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</si>
  <si>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</si>
  <si>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</si>
  <si>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</si>
  <si>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</si>
  <si>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</si>
  <si>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</si>
  <si>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</si>
  <si>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</si>
  <si>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</si>
  <si>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</si>
  <si>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</si>
  <si>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</si>
  <si>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</si>
  <si>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</si>
  <si>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</si>
  <si>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</si>
  <si>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</si>
  <si>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</si>
  <si>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</si>
  <si>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</si>
  <si>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</si>
  <si>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</si>
  <si>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</si>
  <si>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</si>
  <si>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</si>
  <si>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</si>
  <si>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</si>
  <si>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</si>
  <si>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</si>
  <si>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</si>
  <si>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</si>
  <si>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</si>
  <si>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</si>
  <si>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</si>
  <si>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</si>
  <si>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</si>
  <si>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</si>
  <si>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</si>
  <si>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</si>
  <si>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</si>
  <si>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</si>
  <si>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</si>
  <si>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</si>
  <si>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</si>
  <si>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</si>
  <si>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</si>
  <si>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</si>
  <si>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</si>
  <si>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</si>
  <si>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</si>
  <si>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</si>
  <si>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</si>
  <si>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</si>
  <si>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</si>
  <si>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</si>
  <si>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</si>
  <si>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</si>
  <si>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</si>
  <si>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</si>
  <si>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</si>
  <si>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</si>
  <si>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</si>
  <si>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</si>
  <si>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</si>
  <si>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</si>
  <si>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</si>
  <si>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</si>
  <si>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</si>
  <si>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</si>
  <si>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</si>
  <si>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</si>
  <si>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</si>
  <si>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</si>
  <si>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</si>
  <si>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</si>
  <si>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</si>
  <si>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</si>
  <si>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</si>
  <si>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</si>
  <si>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</si>
  <si>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</si>
  <si>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</si>
  <si>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</si>
  <si>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</si>
  <si>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</si>
  <si>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</si>
  <si>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</si>
  <si>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</si>
  <si>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</si>
  <si>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</si>
  <si>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</si>
  <si>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</si>
  <si>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</si>
  <si>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</si>
  <si>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</si>
  <si>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</si>
  <si>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</si>
  <si>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</si>
  <si>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</si>
  <si>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</si>
  <si>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</si>
  <si>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</si>
  <si>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</si>
  <si>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</si>
  <si>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</si>
  <si>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</si>
  <si>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</si>
  <si>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</si>
  <si>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</si>
  <si>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</si>
  <si>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</si>
  <si>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</si>
  <si>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</si>
  <si>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</si>
  <si>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</si>
  <si>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</si>
  <si>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</si>
  <si>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</si>
  <si>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</si>
  <si>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</si>
  <si>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</si>
  <si>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</si>
  <si>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</si>
  <si>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</si>
  <si>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</si>
  <si>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</si>
  <si>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</si>
  <si>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</si>
  <si>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</si>
  <si>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</si>
  <si>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</si>
  <si>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</si>
  <si>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</si>
  <si>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</si>
  <si>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</si>
  <si>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</si>
  <si>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</si>
  <si>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</si>
  <si>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</si>
  <si>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</si>
  <si>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</si>
  <si>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</si>
  <si>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</si>
  <si>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</si>
  <si>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</si>
  <si>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</si>
  <si>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</si>
  <si>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</si>
  <si>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</si>
  <si>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</si>
  <si>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</si>
  <si>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</si>
  <si>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</si>
  <si>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</si>
  <si>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</si>
  <si>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</si>
  <si>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</si>
  <si>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</si>
  <si>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</si>
  <si>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</si>
  <si>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</si>
  <si>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</si>
  <si>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</si>
  <si>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</si>
  <si>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</si>
  <si>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</si>
  <si>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</si>
  <si>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</si>
  <si>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</si>
  <si>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</si>
  <si>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</si>
  <si>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</si>
  <si>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</si>
  <si>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</si>
  <si>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</si>
  <si>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</si>
  <si>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</si>
  <si>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</si>
  <si>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</si>
  <si>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</si>
  <si>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</si>
  <si>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</si>
  <si>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</si>
  <si>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</si>
  <si>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</si>
  <si>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</si>
  <si>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</si>
  <si>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</si>
  <si>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</si>
  <si>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</si>
  <si>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</si>
  <si>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</si>
  <si>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</si>
  <si>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</si>
  <si>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</si>
  <si>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</si>
  <si>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</si>
  <si>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</si>
  <si>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</si>
  <si>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</si>
  <si>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</si>
  <si>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</si>
  <si>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</si>
  <si>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</si>
  <si>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</si>
  <si>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</si>
  <si>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</si>
  <si>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</si>
  <si>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</si>
  <si>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</si>
  <si>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</si>
  <si>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</si>
  <si>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</si>
  <si>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</si>
  <si>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</si>
  <si>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</si>
  <si>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</si>
  <si>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</si>
  <si>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</si>
  <si>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</si>
  <si>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</si>
  <si>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</si>
  <si>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</si>
  <si>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</si>
  <si>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</si>
  <si>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</si>
  <si>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</si>
  <si>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</si>
  <si>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</si>
  <si>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</si>
  <si>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</si>
  <si>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</si>
  <si>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</si>
  <si>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</si>
  <si>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</si>
  <si>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</si>
  <si>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</si>
  <si>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</si>
  <si>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</si>
  <si>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</si>
  <si>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</si>
  <si>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</si>
  <si>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</si>
  <si>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</si>
  <si>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</si>
  <si>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</si>
  <si>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</si>
  <si>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</si>
  <si>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</si>
  <si>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</si>
  <si>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</si>
  <si>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</si>
  <si>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</si>
  <si>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</si>
  <si>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</si>
  <si>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</si>
  <si>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</si>
  <si>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</si>
  <si>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</si>
  <si>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</si>
  <si>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</si>
  <si>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</si>
  <si>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</si>
  <si>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</si>
  <si>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</si>
  <si>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</si>
  <si>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</si>
  <si>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</si>
  <si>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</si>
  <si>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</si>
  <si>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</si>
  <si>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</si>
  <si>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</si>
  <si>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</si>
  <si>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</si>
  <si>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</si>
  <si>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</si>
  <si>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</si>
  <si>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</si>
  <si>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</si>
  <si>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</si>
  <si>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</si>
  <si>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</si>
  <si>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</si>
  <si>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</si>
  <si>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</si>
  <si>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</si>
  <si>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</si>
  <si>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</si>
  <si>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</si>
  <si>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</si>
  <si>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</si>
  <si>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</si>
  <si>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</si>
  <si>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</si>
  <si>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</si>
  <si>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</si>
  <si>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</si>
  <si>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</si>
  <si>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</si>
  <si>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</si>
  <si>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</si>
  <si>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</si>
  <si>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</si>
  <si>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</si>
  <si>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</si>
  <si>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</si>
  <si>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</si>
  <si>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</si>
  <si>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</si>
  <si>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</si>
  <si>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</si>
  <si>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</si>
  <si>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</si>
  <si>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</si>
  <si>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</si>
  <si>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</si>
  <si>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</si>
  <si>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</si>
  <si>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</si>
  <si>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</si>
  <si>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</si>
  <si>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</si>
  <si>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</si>
  <si>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</si>
  <si>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</si>
  <si>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</si>
  <si>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</si>
  <si>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</si>
  <si>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</si>
  <si>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</si>
  <si>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</si>
  <si>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</si>
  <si>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</si>
  <si>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</si>
  <si>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</si>
  <si>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</si>
  <si>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</si>
  <si>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</si>
  <si>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</si>
  <si>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</si>
  <si>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</si>
  <si>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</si>
  <si>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</si>
  <si>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</si>
  <si>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</si>
  <si>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</si>
  <si>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</si>
  <si>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</si>
  <si>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</si>
  <si>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</si>
  <si>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</si>
  <si>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</si>
  <si>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</si>
  <si>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</si>
  <si>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</si>
  <si>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</si>
  <si>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</si>
  <si>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</si>
  <si>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</si>
  <si>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</si>
  <si>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</si>
  <si>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</si>
  <si>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</si>
  <si>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</si>
  <si>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</si>
  <si>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</si>
  <si>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</si>
  <si>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</si>
  <si>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</si>
  <si>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</si>
  <si>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</si>
  <si>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</si>
  <si>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</si>
  <si>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</si>
  <si>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</si>
  <si>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</si>
  <si>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</si>
  <si>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</si>
  <si>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</si>
  <si>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</si>
  <si>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</si>
  <si>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</si>
  <si>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</si>
  <si>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</si>
  <si>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</si>
  <si>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</si>
  <si>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</si>
  <si>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</si>
  <si>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</si>
  <si>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</si>
  <si>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</si>
  <si>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</si>
  <si>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</si>
  <si>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</si>
  <si>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</si>
  <si>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</si>
  <si>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</si>
  <si>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</si>
  <si>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</si>
  <si>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</si>
  <si>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</si>
  <si>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</si>
  <si>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</si>
  <si>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</si>
  <si>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</si>
  <si>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</si>
  <si>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</si>
  <si>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</si>
  <si>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</si>
  <si>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</si>
  <si>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</si>
  <si>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</si>
  <si>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</si>
  <si>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</si>
  <si>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</si>
  <si>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</si>
  <si>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</si>
  <si>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</si>
  <si>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</si>
  <si>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</si>
  <si>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</si>
  <si>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</si>
  <si>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</si>
  <si>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</si>
  <si>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</si>
  <si>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</si>
  <si>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</si>
  <si>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</si>
  <si>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</si>
  <si>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</si>
  <si>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</si>
  <si>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</si>
  <si>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</si>
  <si>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</si>
  <si>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</si>
  <si>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</si>
  <si>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</si>
  <si>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</si>
  <si>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</si>
  <si>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</si>
  <si>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</si>
  <si>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</si>
  <si>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</si>
  <si>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</si>
  <si>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</si>
  <si>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</si>
  <si>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</si>
  <si>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</si>
  <si>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</si>
  <si>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</si>
  <si>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</si>
  <si>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</si>
  <si>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</si>
  <si>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</si>
  <si>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</si>
  <si>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</si>
  <si>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</si>
  <si>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</si>
  <si>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</si>
  <si>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</si>
  <si>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</si>
  <si>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</si>
  <si>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</si>
  <si>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</si>
  <si>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</si>
  <si>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</si>
  <si>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</si>
  <si>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</si>
  <si>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</si>
  <si>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</si>
  <si>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</si>
  <si>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</si>
  <si>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</si>
  <si>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</si>
  <si>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</si>
  <si>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</si>
  <si>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</si>
  <si>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</si>
  <si>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</si>
  <si>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</si>
  <si>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</si>
  <si>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</si>
  <si>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</si>
  <si>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</si>
  <si>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</si>
  <si>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</si>
  <si>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</si>
  <si>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</si>
  <si>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</si>
  <si>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</si>
  <si>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</si>
  <si>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</si>
  <si>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</si>
  <si>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</si>
  <si>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</si>
  <si>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</si>
  <si>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</si>
  <si>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</si>
  <si>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</si>
  <si>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</si>
  <si>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</si>
  <si>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</si>
  <si>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</si>
  <si>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</si>
  <si>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</si>
  <si>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</si>
  <si>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</si>
  <si>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</si>
  <si>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</si>
  <si>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</si>
  <si>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</si>
  <si>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</si>
  <si>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</si>
  <si>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</si>
  <si>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</si>
  <si>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</si>
  <si>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</si>
  <si>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</si>
  <si>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</si>
  <si>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</si>
  <si>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</si>
  <si>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</si>
  <si>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</si>
  <si>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</si>
  <si>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</si>
  <si>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</si>
  <si>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</si>
  <si>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</si>
  <si>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</si>
  <si>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</si>
  <si>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</si>
  <si>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</si>
  <si>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</si>
  <si>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</si>
  <si>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</si>
  <si>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</si>
  <si>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</si>
  <si>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</si>
  <si>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</si>
  <si>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</si>
  <si>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</si>
  <si>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</si>
  <si>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</si>
  <si>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</si>
  <si>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</si>
  <si>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</si>
  <si>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</si>
  <si>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</si>
  <si>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</si>
  <si>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</si>
  <si>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</si>
  <si>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</si>
  <si>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</si>
  <si>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</si>
  <si>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</si>
  <si>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</si>
  <si>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</si>
  <si>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</si>
  <si>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</si>
  <si>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</si>
  <si>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</si>
  <si>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</si>
  <si>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</si>
  <si>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</si>
  <si>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</si>
  <si>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</si>
  <si>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</si>
  <si>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</si>
  <si>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</si>
  <si>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</si>
  <si>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</si>
  <si>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</si>
  <si>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</si>
  <si>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</si>
  <si>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</si>
  <si>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</si>
  <si>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</si>
  <si>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</si>
  <si>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</si>
  <si>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</si>
  <si>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</si>
  <si>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</si>
  <si>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</si>
  <si>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</si>
  <si>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</si>
  <si>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</si>
  <si>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</si>
  <si>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</si>
  <si>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</si>
  <si>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</si>
  <si>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</si>
  <si>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</si>
  <si>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</si>
  <si>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</si>
  <si>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</si>
  <si>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</si>
  <si>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</si>
  <si>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</si>
  <si>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</si>
  <si>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</si>
  <si>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</si>
  <si>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</si>
  <si>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</si>
  <si>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</si>
  <si>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</si>
  <si>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</si>
  <si>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</si>
  <si>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</si>
  <si>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</si>
  <si>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</si>
  <si>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</si>
  <si>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</si>
  <si>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</si>
  <si>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</si>
  <si>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</si>
  <si>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</si>
  <si>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</si>
  <si>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</si>
  <si>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</si>
  <si>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</si>
  <si>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</si>
  <si>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</si>
  <si>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</si>
  <si>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</si>
  <si>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</si>
  <si>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</si>
  <si>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</si>
  <si>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</si>
  <si>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</si>
  <si>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</si>
  <si>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</si>
  <si>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</si>
  <si>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</si>
  <si>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</si>
  <si>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</si>
  <si>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</si>
  <si>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</si>
  <si>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</si>
  <si>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</si>
  <si>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</si>
  <si>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</si>
  <si>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</si>
  <si>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</si>
  <si>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</si>
  <si>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</si>
  <si>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</si>
  <si>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</si>
  <si>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</si>
  <si>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</si>
  <si>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</si>
  <si>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</si>
  <si>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</si>
  <si>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</si>
  <si>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</si>
  <si>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</si>
  <si>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</si>
  <si>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</si>
  <si>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</si>
  <si>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</si>
  <si>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</si>
  <si>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</si>
  <si>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</si>
  <si>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</si>
  <si>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</si>
  <si>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</si>
  <si>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</si>
  <si>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</si>
  <si>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</si>
  <si>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</si>
  <si>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</si>
  <si>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</si>
  <si>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</si>
  <si>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</si>
  <si>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</si>
  <si>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</si>
  <si>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</si>
  <si>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</si>
  <si>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</si>
  <si>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</si>
  <si>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</si>
  <si>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</si>
  <si>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</si>
  <si>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</si>
  <si>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</si>
  <si>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</si>
  <si>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</si>
  <si>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</si>
  <si>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</si>
  <si>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</si>
  <si>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</si>
  <si>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</si>
  <si>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</si>
  <si>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</si>
  <si>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</si>
  <si>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</si>
  <si>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</si>
  <si>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</si>
  <si>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</si>
  <si>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</si>
  <si>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</si>
  <si>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</si>
  <si>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</si>
  <si>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</si>
  <si>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</si>
  <si>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</si>
  <si>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</si>
  <si>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</si>
  <si>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</si>
  <si>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</si>
  <si>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</si>
  <si>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</si>
  <si>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</si>
  <si>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</si>
  <si>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</si>
  <si>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</si>
  <si>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</si>
  <si>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</si>
  <si>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</si>
  <si>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</si>
  <si>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</si>
  <si>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</si>
  <si>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</si>
  <si>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</si>
  <si>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</si>
  <si>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</si>
  <si>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</si>
  <si>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</si>
  <si>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</si>
  <si>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</si>
  <si>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</si>
  <si>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</si>
  <si>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</si>
  <si>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</si>
  <si>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</si>
  <si>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</si>
  <si>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</si>
  <si>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</si>
  <si>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</si>
  <si>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</si>
  <si>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</si>
  <si>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</si>
  <si>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</si>
  <si>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</si>
  <si>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</si>
  <si>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</si>
  <si>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</si>
  <si>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</si>
  <si>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</si>
  <si>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</si>
  <si>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</si>
  <si>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</si>
  <si>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</si>
  <si>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</si>
  <si>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</si>
  <si>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</si>
  <si>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</si>
  <si>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</si>
  <si>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</si>
  <si>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</si>
  <si>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</si>
  <si>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</si>
  <si>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</si>
  <si>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</si>
  <si>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</si>
  <si>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</si>
  <si>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</si>
  <si>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</si>
  <si>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</si>
  <si>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</si>
  <si>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</si>
  <si>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</si>
  <si>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</si>
  <si>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</si>
  <si>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</si>
  <si>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</si>
  <si>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</si>
  <si>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</si>
  <si>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</si>
  <si>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</si>
  <si>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</si>
  <si>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</si>
  <si>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</si>
  <si>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</si>
  <si>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</si>
  <si>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</si>
  <si>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</si>
  <si>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</si>
  <si>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</si>
  <si>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</si>
  <si>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</si>
  <si>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</si>
  <si>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</si>
  <si>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</si>
  <si>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</si>
  <si>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</si>
  <si>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</si>
  <si>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</si>
  <si>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</si>
  <si>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</si>
  <si>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</si>
  <si>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</si>
  <si>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</si>
  <si>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</si>
  <si>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</si>
  <si>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</si>
  <si>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</si>
  <si>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</si>
  <si>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</si>
  <si>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</si>
  <si>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</si>
  <si>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</si>
  <si>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</si>
  <si>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</si>
  <si>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</si>
  <si>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</si>
  <si>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</si>
  <si>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</si>
  <si>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</si>
  <si>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</si>
  <si>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</si>
  <si>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</si>
  <si>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</si>
  <si>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</si>
  <si>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</si>
  <si>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</si>
  <si>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</si>
  <si>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</si>
  <si>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</si>
  <si>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</si>
  <si>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</si>
  <si>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</si>
  <si>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</si>
  <si>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</si>
  <si>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</si>
  <si>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</si>
  <si>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</si>
  <si>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</si>
  <si>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</si>
  <si>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</si>
  <si>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</si>
  <si>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</si>
  <si>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</si>
  <si>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</si>
  <si>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</si>
  <si>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</si>
  <si>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</si>
  <si>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</si>
  <si>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</si>
  <si>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</si>
  <si>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</si>
  <si>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</si>
  <si>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</si>
  <si>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</si>
  <si>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</si>
  <si>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</si>
  <si>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</si>
  <si>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</si>
  <si>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</si>
  <si>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</si>
  <si>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</si>
  <si>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</si>
  <si>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</si>
  <si>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</si>
  <si>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</si>
  <si>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</si>
  <si>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</si>
  <si>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</si>
  <si>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</si>
  <si>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</si>
  <si>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</si>
  <si>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</si>
  <si>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</si>
  <si>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</si>
  <si>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</si>
  <si>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</si>
  <si>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</si>
  <si>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</si>
  <si>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</si>
  <si>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</si>
  <si>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</si>
  <si>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</si>
  <si>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</si>
  <si>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</si>
  <si>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</si>
  <si>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</si>
  <si>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</si>
  <si>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</si>
  <si>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</si>
  <si>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</si>
  <si>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</si>
  <si>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</si>
  <si>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</si>
  <si>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</si>
  <si>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</si>
  <si>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</si>
  <si>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</si>
  <si>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</si>
  <si>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</si>
  <si>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</si>
  <si>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</si>
  <si>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</si>
  <si>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</si>
  <si>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</si>
  <si>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</si>
  <si>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</si>
  <si>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</si>
  <si>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</si>
  <si>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</si>
  <si>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</si>
  <si>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</si>
  <si>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</si>
  <si>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</si>
  <si>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</si>
  <si>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</si>
  <si>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</si>
  <si>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</si>
  <si>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</si>
  <si>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</si>
  <si>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</si>
  <si>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</si>
  <si>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</si>
  <si>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</si>
  <si>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</si>
  <si>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</si>
  <si>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</si>
  <si>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</si>
  <si>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</si>
  <si>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</si>
  <si>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</si>
  <si>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</si>
  <si>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</si>
  <si>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</si>
  <si>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</si>
  <si>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</si>
  <si>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</si>
  <si>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</si>
  <si>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</si>
  <si>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</si>
  <si>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</si>
  <si>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</si>
  <si>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</si>
  <si>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</si>
  <si>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</si>
  <si>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</si>
  <si>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</si>
  <si>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</si>
  <si>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</si>
  <si>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</si>
  <si>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</si>
  <si>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</si>
  <si>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</si>
  <si>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</si>
  <si>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</si>
  <si>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</si>
  <si>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</si>
  <si>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</si>
  <si>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</si>
  <si>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</si>
  <si>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</si>
  <si>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</si>
  <si>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</si>
  <si>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</si>
  <si>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</si>
  <si>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</si>
  <si>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</si>
  <si>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</si>
  <si>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</si>
  <si>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</si>
  <si>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</si>
  <si>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</si>
  <si>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</si>
  <si>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</si>
  <si>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</si>
  <si>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</si>
  <si>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</si>
  <si>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</si>
  <si>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</si>
  <si>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</si>
  <si>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</si>
  <si>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</si>
  <si>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</si>
  <si>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</si>
  <si>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</si>
  <si>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</si>
  <si>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</si>
  <si>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</si>
  <si>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</si>
  <si>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</si>
  <si>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</si>
  <si>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</si>
  <si>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</si>
  <si>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</si>
  <si>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</si>
  <si>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</si>
  <si>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</si>
  <si>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</si>
  <si>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</si>
  <si>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</si>
  <si>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</si>
  <si>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</si>
  <si>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</si>
  <si>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</si>
  <si>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</si>
  <si>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</si>
  <si>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</si>
  <si>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</si>
  <si>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</si>
  <si>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</si>
  <si>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</si>
  <si>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</si>
  <si>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</si>
  <si>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</si>
  <si>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</si>
  <si>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</si>
  <si>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</si>
  <si>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</si>
  <si>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</si>
  <si>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</si>
  <si>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</si>
  <si>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</si>
  <si>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</si>
  <si>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</si>
  <si>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</si>
  <si>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</si>
  <si>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</si>
  <si>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</si>
  <si>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</si>
  <si>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</si>
  <si>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</si>
  <si>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</si>
  <si>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</si>
  <si>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</si>
  <si>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</si>
  <si>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</si>
  <si>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</si>
  <si>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</si>
  <si>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</si>
  <si>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</si>
  <si>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</si>
  <si>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</si>
  <si>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</si>
  <si>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</si>
  <si>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</si>
  <si>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</si>
  <si>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</si>
  <si>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</si>
  <si>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</si>
  <si>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</si>
  <si>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</si>
  <si>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</si>
  <si>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</si>
  <si>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</si>
  <si>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</si>
  <si>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</si>
  <si>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</si>
  <si>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</si>
  <si>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</si>
  <si>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</si>
  <si>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</si>
  <si>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</si>
  <si>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</si>
  <si>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</si>
  <si>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</si>
  <si>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</si>
  <si>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</si>
  <si>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</si>
  <si>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</si>
  <si>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</si>
  <si>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</si>
  <si>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</si>
  <si>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</si>
  <si>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</si>
  <si>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</si>
  <si>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</si>
  <si>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</si>
  <si>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</si>
  <si>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</si>
  <si>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</si>
  <si>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</si>
  <si>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</si>
  <si>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</si>
  <si>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</si>
  <si>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</si>
  <si>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</si>
  <si>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</si>
  <si>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</si>
  <si>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</si>
  <si>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</si>
  <si>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</si>
  <si>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</si>
  <si>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</si>
  <si>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</si>
  <si>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</si>
  <si>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</si>
  <si>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</si>
  <si>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</si>
  <si>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</si>
  <si>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</si>
  <si>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</si>
  <si>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</si>
  <si>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</si>
  <si>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</si>
  <si>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</si>
  <si>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</si>
  <si>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</si>
  <si>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</si>
  <si>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</si>
  <si>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</si>
  <si>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</si>
  <si>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</si>
  <si>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</si>
  <si>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</si>
  <si>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</si>
  <si>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</si>
  <si>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</si>
  <si>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</si>
  <si>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</si>
  <si>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</si>
  <si>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</si>
  <si>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</si>
  <si>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</si>
  <si>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</si>
  <si>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</si>
  <si>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</si>
  <si>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</si>
  <si>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</si>
  <si>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</si>
  <si>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</si>
  <si>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</si>
  <si>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</si>
  <si>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</si>
  <si>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</si>
  <si>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</si>
  <si>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</si>
  <si>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</si>
  <si>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</si>
  <si>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</si>
  <si>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</si>
  <si>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</si>
  <si>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</si>
  <si>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</si>
  <si>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</si>
  <si>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</si>
  <si>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</si>
  <si>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</si>
  <si>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</si>
  <si>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</si>
  <si>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</si>
  <si>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</si>
  <si>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</si>
  <si>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</si>
  <si>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</si>
  <si>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</si>
  <si>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</si>
  <si>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</si>
  <si>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</si>
  <si>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</si>
  <si>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</si>
  <si>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</si>
  <si>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</si>
  <si>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</si>
  <si>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</si>
  <si>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</si>
  <si>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</si>
  <si>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</si>
  <si>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</si>
  <si>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</si>
  <si>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</si>
  <si>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</si>
  <si>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</si>
  <si>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</si>
  <si>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</si>
  <si>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</si>
  <si>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</si>
  <si>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</si>
  <si>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</si>
  <si>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</si>
  <si>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</si>
  <si>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</si>
  <si>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</si>
  <si>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</si>
  <si>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</si>
  <si>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</si>
  <si>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</si>
  <si>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</si>
  <si>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</si>
  <si>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</si>
  <si>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</si>
  <si>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</si>
  <si>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</si>
  <si>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</si>
  <si>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</si>
  <si>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</si>
  <si>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</si>
  <si>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</si>
  <si>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</si>
  <si>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</si>
  <si>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</si>
  <si>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</si>
  <si>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</si>
  <si>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</si>
  <si>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</si>
  <si>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</si>
  <si>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</si>
  <si>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</si>
  <si>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</si>
  <si>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</si>
  <si>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</si>
  <si>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</si>
  <si>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</si>
  <si>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</si>
  <si>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</si>
  <si>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</si>
  <si>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</si>
  <si>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</si>
  <si>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</si>
  <si>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</si>
  <si>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</si>
  <si>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</si>
  <si>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</si>
  <si>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</si>
  <si>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</si>
  <si>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</si>
  <si>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</si>
  <si>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</si>
  <si>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</si>
  <si>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</si>
  <si>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</si>
  <si>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</si>
  <si>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</si>
  <si>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</si>
  <si>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</si>
  <si>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</si>
  <si>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</si>
  <si>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</si>
  <si>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</si>
  <si>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</si>
  <si>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</si>
  <si>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</si>
  <si>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</si>
  <si>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</si>
  <si>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</si>
  <si>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</si>
  <si>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</si>
  <si>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</si>
  <si>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</si>
  <si>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</si>
  <si>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</si>
  <si>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</si>
  <si>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</si>
  <si>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</si>
  <si>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</si>
  <si>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</si>
  <si>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</si>
  <si>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</si>
  <si>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</si>
  <si>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</si>
  <si>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</si>
  <si>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</si>
  <si>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</si>
  <si>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</si>
  <si>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</si>
  <si>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</si>
  <si>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</si>
  <si>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</si>
  <si>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</si>
  <si>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</si>
  <si>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</si>
  <si>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</si>
  <si>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</si>
  <si>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</si>
  <si>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</si>
  <si>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</si>
  <si>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</si>
  <si>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</si>
  <si>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</si>
  <si>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</si>
  <si>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</si>
  <si>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</si>
  <si>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</si>
  <si>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</si>
  <si>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</si>
  <si>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</si>
  <si>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</si>
  <si>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</si>
  <si>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</si>
  <si>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</si>
  <si>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</si>
  <si>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</si>
  <si>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</si>
  <si>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</si>
  <si>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</si>
  <si>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</si>
  <si>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</si>
  <si>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</si>
  <si>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</si>
  <si>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</si>
  <si>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</si>
  <si>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</si>
  <si>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</si>
  <si>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</si>
  <si>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</si>
  <si>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</si>
  <si>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</si>
  <si>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</si>
  <si>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</si>
  <si>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</si>
  <si>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</si>
  <si>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</si>
  <si>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</si>
  <si>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</si>
  <si>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</si>
  <si>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</si>
  <si>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</si>
  <si>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</si>
  <si>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</si>
  <si>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</si>
  <si>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</si>
  <si>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</si>
  <si>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</si>
  <si>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</si>
  <si>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</si>
  <si>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</si>
  <si>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</si>
  <si>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</si>
  <si>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</si>
  <si>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</si>
  <si>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</si>
  <si>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</si>
  <si>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</si>
  <si>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</si>
  <si>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</si>
  <si>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</si>
  <si>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</si>
  <si>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</si>
  <si>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</si>
  <si>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</si>
  <si>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</si>
  <si>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</si>
  <si>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</si>
  <si>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</si>
  <si>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</si>
  <si>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</si>
  <si>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</si>
  <si>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</si>
  <si>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</si>
  <si>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</si>
  <si>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</si>
  <si>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</si>
  <si>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</si>
  <si>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</si>
  <si>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</si>
  <si>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</si>
  <si>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</si>
  <si>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</si>
  <si>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</si>
  <si>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</si>
  <si>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</si>
  <si>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</si>
  <si>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</si>
  <si>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</si>
  <si>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</si>
  <si>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</si>
  <si>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</si>
  <si>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</si>
  <si>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</si>
  <si>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</si>
  <si>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</si>
  <si>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</si>
  <si>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</si>
  <si>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</si>
  <si>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</si>
  <si>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</si>
  <si>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</si>
  <si>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</si>
  <si>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</si>
  <si>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</si>
  <si>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</si>
  <si>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</si>
  <si>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</si>
  <si>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</si>
  <si>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</si>
  <si>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</si>
  <si>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</si>
  <si>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</si>
  <si>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</si>
  <si>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</si>
  <si>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</si>
  <si>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</si>
  <si>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</si>
  <si>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</si>
  <si>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</si>
  <si>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</si>
  <si>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</si>
  <si>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</si>
  <si>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</si>
  <si>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</si>
  <si>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</si>
  <si>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</si>
  <si>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</si>
  <si>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</si>
  <si>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</si>
  <si>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</si>
  <si>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</si>
  <si>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</si>
  <si>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</si>
  <si>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</si>
  <si>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</si>
  <si>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</si>
  <si>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</si>
  <si>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</si>
  <si>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</si>
  <si>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</si>
  <si>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</si>
  <si>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</si>
  <si>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</si>
  <si>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</si>
  <si>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</si>
  <si>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</si>
  <si>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</si>
  <si>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</si>
  <si>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</si>
  <si>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</si>
  <si>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</si>
  <si>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</si>
  <si>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</si>
  <si>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</si>
  <si>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</si>
  <si>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</si>
  <si>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</si>
  <si>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</si>
  <si>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</si>
  <si>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</si>
  <si>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</si>
  <si>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</si>
  <si>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</si>
  <si>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</si>
  <si>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</si>
  <si>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</si>
  <si>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</si>
  <si>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</si>
  <si>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</si>
  <si>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</si>
  <si>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</si>
  <si>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</si>
  <si>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</si>
  <si>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</si>
  <si>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</si>
  <si>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</si>
  <si>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</si>
  <si>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</si>
  <si>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</si>
  <si>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</si>
  <si>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</si>
  <si>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</si>
  <si>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</si>
  <si>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</si>
  <si>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</si>
  <si>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</si>
  <si>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</si>
  <si>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</si>
  <si>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</si>
  <si>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</si>
  <si>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</si>
  <si>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</si>
  <si>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</si>
  <si>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</si>
  <si>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</si>
  <si>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</si>
  <si>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</si>
  <si>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</si>
  <si>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</si>
  <si>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</si>
  <si>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</si>
  <si>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</si>
  <si>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</si>
  <si>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</si>
  <si>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</si>
  <si>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</si>
  <si>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</si>
  <si>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</si>
  <si>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</si>
  <si>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</si>
  <si>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</si>
  <si>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</si>
  <si>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</si>
  <si>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</si>
  <si>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</si>
  <si>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</si>
  <si>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</si>
  <si>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</si>
  <si>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</si>
  <si>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</si>
  <si>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</si>
  <si>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</si>
  <si>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</si>
  <si>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</si>
  <si>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</si>
  <si>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</si>
  <si>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</si>
  <si>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</si>
  <si>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</si>
  <si>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</si>
  <si>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</si>
  <si>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</si>
  <si>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</si>
  <si>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</si>
  <si>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</si>
  <si>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</si>
  <si>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</si>
  <si>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</si>
  <si>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</si>
  <si>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</si>
  <si>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</si>
  <si>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</si>
  <si>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</si>
  <si>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</si>
  <si>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</si>
  <si>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</si>
  <si>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</si>
  <si>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</si>
  <si>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</si>
  <si>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</si>
  <si>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</si>
  <si>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</si>
  <si>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</si>
  <si>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</si>
  <si>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</si>
  <si>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</si>
  <si>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</si>
  <si>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</si>
  <si>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</si>
  <si>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</si>
  <si>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</si>
  <si>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</si>
  <si>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</si>
  <si>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</si>
  <si>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</si>
  <si>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</si>
  <si>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</si>
  <si>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</si>
  <si>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</si>
  <si>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</si>
  <si>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</si>
  <si>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</si>
  <si>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</si>
  <si>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</si>
  <si>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</si>
  <si>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</si>
  <si>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</si>
  <si>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</si>
  <si>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</si>
  <si>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</si>
  <si>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</si>
  <si>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</si>
  <si>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</si>
  <si>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</si>
  <si>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</si>
  <si>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</si>
  <si>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</si>
  <si>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</si>
  <si>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</si>
  <si>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</si>
  <si>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</si>
  <si>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</si>
  <si>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</si>
  <si>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</si>
  <si>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</si>
  <si>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</si>
  <si>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</si>
  <si>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</si>
  <si>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</si>
  <si>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</si>
  <si>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</si>
  <si>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</si>
  <si>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</si>
  <si>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</si>
  <si>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</si>
  <si>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</si>
  <si>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</si>
  <si>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</si>
  <si>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</si>
  <si>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</si>
  <si>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</si>
  <si>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</si>
  <si>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</si>
  <si>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</si>
  <si>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</si>
  <si>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</si>
  <si>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</si>
  <si>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</si>
  <si>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</si>
  <si>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</si>
  <si>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</si>
  <si>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</si>
  <si>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</si>
  <si>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</si>
  <si>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</si>
  <si>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</si>
  <si>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</si>
  <si>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</si>
  <si>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</si>
  <si>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</si>
  <si>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</si>
  <si>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</si>
  <si>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</si>
  <si>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</si>
  <si>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</si>
  <si>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</si>
  <si>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</si>
  <si>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</si>
  <si>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</si>
  <si>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</si>
  <si>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</si>
  <si>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</si>
  <si>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</si>
  <si>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</si>
  <si>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</si>
  <si>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</si>
  <si>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</si>
  <si>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</si>
  <si>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</si>
  <si>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</si>
  <si>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</si>
  <si>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</si>
  <si>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</si>
  <si>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</si>
  <si>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</si>
  <si>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</si>
  <si>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</si>
  <si>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</si>
  <si>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</si>
  <si>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</si>
  <si>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</si>
  <si>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</si>
  <si>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</si>
  <si>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</si>
  <si>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</si>
  <si>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</si>
  <si>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</si>
  <si>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</si>
  <si>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</si>
  <si>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</si>
  <si>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</si>
  <si>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</si>
  <si>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</si>
  <si>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</si>
  <si>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</si>
  <si>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</si>
  <si>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</si>
  <si>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</si>
  <si>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</si>
  <si>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</si>
  <si>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</si>
  <si>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</si>
  <si>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</si>
  <si>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</si>
  <si>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</si>
  <si>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</si>
  <si>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</si>
  <si>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</si>
  <si>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</si>
  <si>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</si>
  <si>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</si>
  <si>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</si>
  <si>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</si>
  <si>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</si>
  <si>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</si>
  <si>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</si>
  <si>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</si>
  <si>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</si>
  <si>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</si>
  <si>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</si>
  <si>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</si>
  <si>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</si>
  <si>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</si>
  <si>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</si>
  <si>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</si>
  <si>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</si>
  <si>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</si>
  <si>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</si>
  <si>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</si>
  <si>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</si>
  <si>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</si>
  <si>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</si>
  <si>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</si>
  <si>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</si>
  <si>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</si>
  <si>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</si>
  <si>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</si>
  <si>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</si>
  <si>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</si>
  <si>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</si>
  <si>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</si>
  <si>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</si>
  <si>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</si>
  <si>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</si>
  <si>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</si>
  <si>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</si>
  <si>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</si>
  <si>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</si>
  <si>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</si>
  <si>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</si>
  <si>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</si>
  <si>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</si>
  <si>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</si>
  <si>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</si>
  <si>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</si>
  <si>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</si>
  <si>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</si>
  <si>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</si>
  <si>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</si>
  <si>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</si>
  <si>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</si>
  <si>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</si>
  <si>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</si>
  <si>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</si>
  <si>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</si>
  <si>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</si>
  <si>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</si>
  <si>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</si>
  <si>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</si>
  <si>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</si>
  <si>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</si>
  <si>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</si>
  <si>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</si>
  <si>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</si>
  <si>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</si>
  <si>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</si>
  <si>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</si>
  <si>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</si>
  <si>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</si>
  <si>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</si>
  <si>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</si>
  <si>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</si>
  <si>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</si>
  <si>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</si>
  <si>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</si>
  <si>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</si>
  <si>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</si>
  <si>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</si>
  <si>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</si>
  <si>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</si>
  <si>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</si>
  <si>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</si>
  <si>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</si>
  <si>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</si>
  <si>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</si>
  <si>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</si>
  <si>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</si>
  <si>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</si>
  <si>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</si>
  <si>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</si>
  <si>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</si>
  <si>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</si>
  <si>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</si>
  <si>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</si>
  <si>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</si>
  <si>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</si>
  <si>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</si>
  <si>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</si>
  <si>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</si>
  <si>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</si>
  <si>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</si>
  <si>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</si>
  <si>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</si>
  <si>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</si>
  <si>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</si>
  <si>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</si>
  <si>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</si>
  <si>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</si>
  <si>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</si>
  <si>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</si>
  <si>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</si>
  <si>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</si>
  <si>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</si>
  <si>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</si>
  <si>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</si>
  <si>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</si>
  <si>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</si>
  <si>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</si>
  <si>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</si>
  <si>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</si>
  <si>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</si>
  <si>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</si>
  <si>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</si>
  <si>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</si>
  <si>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</si>
  <si>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</si>
  <si>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</si>
  <si>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</si>
  <si>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</si>
  <si>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</si>
  <si>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</si>
  <si>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</si>
  <si>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</si>
  <si>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</si>
  <si>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</si>
  <si>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</si>
  <si>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</si>
  <si>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</si>
  <si>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</si>
  <si>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</si>
  <si>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</si>
  <si>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</si>
  <si>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</si>
  <si>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</si>
  <si>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</si>
  <si>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</si>
  <si>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</si>
  <si>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</si>
  <si>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</si>
  <si>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</si>
  <si>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</si>
  <si>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</si>
  <si>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</si>
  <si>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</si>
  <si>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</si>
  <si>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</si>
  <si>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</si>
  <si>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</si>
  <si>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</si>
  <si>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</si>
  <si>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</si>
  <si>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</si>
  <si>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</si>
  <si>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</si>
  <si>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</si>
  <si>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</si>
  <si>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</si>
  <si>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</si>
  <si>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</si>
  <si>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</si>
  <si>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</si>
  <si>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</si>
  <si>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</si>
  <si>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</si>
  <si>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</si>
  <si>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</si>
  <si>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</si>
  <si>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</si>
  <si>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</si>
  <si>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</si>
  <si>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</si>
  <si>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</si>
  <si>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</si>
  <si>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</si>
  <si>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</si>
  <si>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</si>
  <si>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</si>
  <si>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</si>
  <si>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</si>
  <si>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</si>
  <si>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</si>
  <si>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</si>
  <si>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</si>
  <si>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</si>
  <si>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</si>
  <si>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</si>
  <si>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</si>
  <si>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</si>
  <si>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</si>
  <si>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</si>
  <si>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</si>
  <si>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</si>
  <si>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</si>
  <si>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</si>
  <si>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</si>
  <si>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</si>
  <si>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</si>
  <si>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</si>
  <si>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</si>
  <si>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</si>
  <si>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</si>
  <si>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</si>
  <si>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</si>
  <si>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</si>
  <si>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</si>
  <si>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</si>
  <si>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</si>
  <si>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</si>
  <si>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</si>
  <si>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</si>
  <si>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</si>
  <si>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</si>
  <si>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</si>
  <si>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</si>
  <si>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</si>
  <si>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</si>
  <si>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</si>
  <si>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</si>
  <si>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</si>
  <si>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</si>
  <si>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</si>
  <si>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</si>
  <si>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</si>
  <si>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</si>
  <si>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</si>
  <si>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</si>
  <si>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</si>
  <si>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</si>
  <si>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</si>
  <si>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</si>
  <si>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</si>
  <si>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</si>
  <si>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</si>
  <si>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</si>
  <si>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</si>
  <si>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</si>
  <si>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</si>
  <si>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</si>
  <si>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</si>
  <si>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</si>
  <si>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</si>
  <si>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</si>
  <si>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</si>
  <si>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</si>
  <si>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</si>
  <si>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</si>
  <si>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</si>
  <si>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</si>
  <si>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</si>
  <si>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</si>
  <si>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</si>
  <si>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</si>
  <si>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</si>
  <si>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</si>
  <si>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</si>
  <si>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</si>
  <si>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</si>
  <si>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</si>
  <si>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</si>
  <si>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</si>
  <si>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</si>
  <si>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</si>
  <si>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</si>
  <si>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</si>
  <si>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</si>
  <si>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</si>
  <si>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</si>
  <si>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</si>
  <si>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</si>
  <si>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</si>
  <si>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</si>
  <si>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</si>
  <si>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</si>
  <si>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</si>
  <si>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</si>
  <si>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</si>
  <si>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</si>
  <si>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</si>
  <si>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</si>
  <si>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</si>
  <si>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</si>
  <si>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</si>
  <si>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</si>
  <si>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</si>
  <si>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</si>
  <si>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</si>
  <si>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</si>
  <si>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</si>
  <si>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</si>
  <si>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</si>
  <si>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</si>
  <si>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</si>
  <si>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</si>
  <si>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</si>
  <si>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</si>
  <si>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</si>
  <si>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</si>
  <si>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</si>
  <si>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</si>
  <si>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</si>
  <si>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</si>
  <si>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</si>
  <si>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</si>
  <si>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</si>
  <si>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</si>
  <si>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</si>
  <si>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</si>
  <si>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</si>
  <si>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</si>
  <si>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</si>
  <si>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</si>
  <si>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</si>
  <si>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</si>
  <si>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</si>
  <si>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</si>
  <si>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</si>
  <si>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</si>
  <si>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</si>
  <si>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</si>
  <si>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</si>
  <si>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</si>
  <si>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</si>
  <si>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</si>
  <si>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</si>
  <si>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</si>
  <si>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</si>
  <si>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</si>
  <si>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</si>
  <si>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</si>
  <si>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</si>
  <si>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</si>
  <si>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</si>
  <si>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</si>
  <si>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</si>
  <si>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</si>
  <si>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</si>
  <si>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</si>
  <si>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</si>
  <si>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</si>
  <si>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</si>
  <si>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</si>
  <si>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</si>
  <si>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</si>
  <si>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</si>
  <si>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</si>
  <si>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</si>
  <si>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</si>
  <si>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</si>
  <si>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</si>
  <si>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</si>
  <si>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</si>
  <si>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</si>
  <si>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</si>
  <si>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</si>
  <si>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</si>
  <si>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</si>
  <si>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</si>
  <si>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</si>
  <si>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</si>
  <si>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</si>
  <si>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</si>
  <si>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</si>
  <si>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</si>
  <si>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</si>
  <si>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</si>
  <si>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</si>
  <si>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</si>
  <si>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</si>
  <si>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</si>
  <si>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</si>
  <si>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</si>
  <si>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</si>
  <si>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</si>
  <si>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</si>
  <si>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</si>
  <si>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</si>
  <si>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</si>
  <si>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</si>
  <si>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</si>
  <si>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</si>
  <si>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</si>
  <si>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</si>
  <si>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</si>
  <si>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</si>
  <si>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</si>
  <si>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</si>
  <si>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</si>
  <si>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</si>
  <si>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</si>
  <si>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</si>
  <si>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</si>
  <si>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</si>
  <si>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</si>
  <si>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</si>
  <si>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</si>
  <si>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</si>
  <si>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</si>
  <si>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</si>
  <si>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</si>
  <si>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</si>
  <si>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</si>
  <si>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</si>
  <si>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</si>
  <si>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</si>
  <si>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</si>
  <si>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</si>
  <si>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</si>
  <si>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</si>
  <si>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</si>
  <si>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</si>
  <si>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</si>
  <si>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</si>
  <si>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</si>
  <si>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</si>
  <si>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</si>
  <si>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</si>
  <si>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</si>
  <si>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</si>
  <si>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</si>
  <si>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</si>
  <si>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</si>
  <si>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</si>
  <si>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</si>
  <si>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</si>
  <si>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</si>
  <si>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</si>
  <si>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</si>
  <si>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</si>
  <si>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</si>
  <si>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</si>
  <si>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</si>
  <si>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</si>
  <si>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</si>
  <si>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</si>
  <si>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</si>
  <si>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</si>
  <si>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</si>
  <si>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</si>
  <si>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</si>
  <si>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</si>
  <si>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</si>
  <si>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</si>
  <si>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</si>
  <si>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</si>
  <si>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</si>
  <si>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</si>
  <si>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</si>
  <si>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</si>
  <si>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</si>
  <si>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</si>
  <si>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</si>
  <si>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</si>
  <si>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</si>
  <si>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</si>
  <si>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</si>
  <si>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</si>
  <si>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</si>
  <si>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</si>
  <si>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</si>
  <si>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</si>
  <si>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</si>
  <si>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</si>
  <si>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</si>
  <si>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</si>
  <si>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</si>
  <si>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</si>
  <si>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</si>
  <si>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</si>
  <si>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</si>
  <si>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</si>
  <si>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</si>
  <si>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</si>
  <si>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</si>
  <si>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</si>
  <si>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</si>
  <si>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</si>
  <si>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</si>
  <si>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</si>
  <si>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</si>
  <si>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</si>
  <si>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</si>
  <si>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</si>
  <si>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</si>
  <si>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</si>
  <si>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</si>
  <si>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</si>
  <si>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</si>
  <si>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</si>
  <si>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</si>
  <si>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</si>
  <si>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</si>
  <si>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</si>
  <si>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</si>
  <si>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</si>
  <si>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</si>
  <si>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</si>
  <si>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</si>
  <si>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</si>
  <si>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</si>
  <si>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</si>
  <si>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</si>
  <si>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</si>
  <si>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</si>
  <si>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</si>
  <si>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</si>
  <si>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</si>
  <si>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</si>
  <si>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</si>
  <si>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</si>
  <si>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</si>
  <si>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</si>
  <si>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</si>
  <si>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</si>
  <si>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</si>
  <si>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</si>
  <si>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</si>
  <si>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</si>
  <si>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</si>
  <si>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</si>
  <si>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</si>
  <si>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</si>
  <si>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</si>
  <si>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</si>
  <si>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</si>
  <si>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</si>
  <si>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</si>
  <si>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</si>
  <si>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</si>
  <si>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</si>
  <si>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</si>
  <si>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</si>
  <si>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</si>
  <si>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</si>
  <si>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</si>
  <si>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</si>
  <si>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</si>
  <si>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</si>
  <si>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</si>
  <si>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</si>
  <si>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</si>
  <si>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</si>
  <si>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</si>
  <si>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</si>
  <si>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</si>
  <si>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</si>
  <si>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</si>
  <si>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</si>
  <si>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</si>
  <si>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</si>
  <si>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</si>
  <si>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</si>
  <si>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</si>
  <si>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</si>
  <si>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</si>
  <si>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</si>
  <si>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</si>
  <si>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</si>
  <si>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</si>
  <si>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</si>
  <si>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</si>
  <si>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</si>
  <si>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</si>
  <si>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</si>
  <si>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</si>
  <si>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</si>
  <si>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</si>
  <si>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</si>
  <si>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</si>
  <si>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</si>
  <si>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</si>
  <si>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</si>
  <si>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</si>
  <si>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</si>
  <si>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</si>
  <si>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</si>
  <si>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</si>
  <si>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</si>
  <si>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</si>
  <si>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</si>
  <si>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</si>
  <si>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</si>
  <si>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</si>
  <si>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</si>
  <si>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</si>
  <si>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</si>
  <si>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</si>
  <si>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</si>
  <si>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</si>
  <si>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</si>
  <si>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</si>
  <si>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</si>
  <si>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</si>
  <si>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</si>
  <si>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</si>
  <si>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</si>
  <si>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</si>
  <si>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</si>
  <si>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</si>
  <si>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</si>
  <si>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</si>
  <si>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</si>
  <si>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</si>
  <si>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</si>
  <si>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</si>
  <si>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</si>
  <si>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</si>
  <si>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</si>
  <si>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</si>
  <si>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</si>
  <si>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</si>
  <si>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</si>
  <si>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</si>
  <si>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</si>
  <si>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</si>
  <si>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</si>
  <si>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</si>
  <si>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</si>
  <si>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</si>
  <si>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</si>
  <si>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</si>
  <si>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</si>
  <si>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</si>
  <si>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</si>
  <si>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</si>
  <si>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</si>
  <si>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</si>
  <si>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</si>
  <si>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</si>
  <si>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</si>
  <si>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</si>
  <si>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</si>
  <si>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</si>
  <si>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</si>
  <si>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</si>
  <si>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</si>
  <si>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</si>
  <si>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</si>
  <si>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</si>
  <si>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</si>
  <si>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</si>
  <si>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</si>
  <si>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</si>
  <si>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</si>
  <si>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</si>
  <si>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</si>
  <si>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</si>
  <si>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</si>
  <si>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</si>
  <si>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</si>
  <si>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</si>
  <si>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</si>
  <si>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</si>
  <si>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</si>
  <si>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</si>
  <si>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</si>
  <si>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</si>
  <si>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</si>
  <si>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</si>
  <si>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</si>
  <si>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</si>
  <si>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</si>
  <si>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</si>
  <si>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</si>
  <si>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</si>
  <si>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</si>
  <si>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</si>
  <si>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</si>
  <si>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</si>
  <si>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</si>
  <si>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</si>
  <si>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</si>
  <si>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</si>
  <si>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</si>
  <si>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</si>
  <si>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</si>
  <si>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</si>
  <si>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</si>
  <si>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</si>
  <si>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</si>
  <si>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</si>
  <si>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</si>
  <si>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</si>
  <si>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</si>
  <si>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</si>
  <si>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</si>
  <si>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</si>
  <si>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</si>
  <si>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</si>
  <si>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</si>
  <si>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</si>
  <si>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</si>
  <si>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</si>
  <si>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</si>
  <si>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</si>
  <si>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</si>
  <si>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</si>
  <si>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</si>
  <si>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</si>
  <si>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</si>
  <si>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</si>
  <si>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</si>
  <si>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</si>
  <si>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</si>
  <si>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</si>
  <si>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</si>
  <si>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</si>
  <si>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</si>
  <si>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</si>
  <si>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</si>
  <si>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</si>
  <si>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</si>
  <si>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</si>
  <si>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</si>
  <si>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</si>
  <si>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</si>
  <si>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</si>
  <si>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</si>
  <si>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</si>
  <si>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</si>
  <si>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</si>
  <si>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</si>
  <si>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</si>
  <si>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</si>
  <si>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</si>
  <si>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</si>
  <si>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</si>
  <si>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</si>
  <si>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</si>
  <si>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</si>
  <si>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</si>
  <si>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</si>
  <si>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</si>
  <si>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</si>
  <si>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</si>
  <si>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</si>
  <si>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</si>
  <si>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</si>
  <si>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</si>
  <si>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</si>
  <si>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</si>
  <si>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</si>
  <si>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</si>
  <si>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</si>
  <si>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</si>
  <si>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</si>
  <si>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</si>
  <si>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</si>
  <si>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</si>
  <si>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</si>
  <si>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</si>
  <si>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</si>
  <si>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</si>
  <si>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</si>
  <si>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</si>
  <si>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</si>
  <si>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</si>
  <si>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</si>
  <si>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</si>
  <si>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</si>
  <si>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</si>
  <si>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</si>
  <si>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</si>
  <si>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</si>
  <si>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</si>
  <si>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</si>
  <si>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</si>
  <si>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</si>
  <si>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</si>
  <si>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</si>
  <si>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</si>
  <si>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</si>
  <si>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</si>
  <si>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</si>
  <si>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</si>
  <si>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</si>
  <si>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</si>
  <si>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</si>
  <si>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</si>
  <si>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</si>
  <si>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</si>
  <si>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</si>
  <si>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</si>
  <si>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</si>
  <si>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</si>
  <si>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</si>
  <si>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</si>
  <si>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</si>
  <si>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</si>
  <si>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</si>
  <si>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</si>
  <si>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</si>
  <si>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</si>
  <si>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</si>
  <si>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</si>
  <si>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</si>
  <si>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</si>
  <si>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</si>
  <si>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</si>
  <si>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</si>
  <si>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</si>
  <si>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</si>
  <si>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</si>
  <si>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</si>
  <si>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</si>
  <si>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</si>
  <si>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</si>
  <si>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</si>
  <si>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</si>
  <si>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</si>
  <si>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</si>
  <si>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</si>
  <si>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</si>
  <si>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</si>
  <si>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</si>
  <si>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</si>
  <si>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</si>
  <si>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</si>
  <si>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</si>
  <si>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</si>
  <si>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</si>
  <si>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</si>
  <si>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</si>
  <si>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</si>
  <si>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</si>
  <si>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</si>
  <si>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</si>
  <si>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</si>
  <si>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</si>
  <si>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</si>
  <si>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</si>
  <si>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</si>
  <si>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</si>
  <si>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</si>
  <si>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</si>
  <si>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</si>
  <si>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</si>
  <si>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</si>
  <si>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</si>
  <si>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</si>
  <si>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</si>
  <si>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</si>
  <si>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</si>
  <si>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</si>
  <si>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</si>
  <si>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</si>
  <si>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</si>
  <si>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</si>
  <si>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</si>
  <si>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</si>
  <si>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</si>
  <si>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</si>
  <si>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</si>
  <si>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</si>
  <si>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</si>
  <si>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</si>
  <si>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</si>
  <si>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</si>
  <si>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</si>
  <si>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</si>
  <si>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</si>
  <si>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</si>
  <si>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</si>
  <si>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</si>
  <si>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</si>
  <si>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</si>
  <si>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</si>
  <si>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</si>
  <si>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</si>
  <si>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</si>
  <si>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</si>
  <si>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</si>
  <si>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</si>
  <si>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</si>
  <si>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</si>
  <si>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</si>
  <si>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</si>
  <si>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</si>
  <si>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</si>
  <si>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</si>
  <si>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</si>
  <si>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</si>
  <si>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</si>
  <si>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</si>
  <si>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</si>
  <si>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</si>
  <si>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</si>
  <si>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</si>
  <si>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</si>
  <si>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</si>
  <si>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</si>
  <si>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</si>
  <si>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</si>
  <si>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</si>
  <si>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</si>
  <si>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</si>
  <si>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</si>
  <si>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</si>
  <si>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</si>
  <si>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</si>
  <si>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</si>
  <si>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</si>
  <si>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</si>
  <si>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</si>
  <si>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</si>
  <si>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</si>
  <si>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</si>
  <si>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</si>
  <si>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</si>
  <si>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</si>
  <si>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</si>
  <si>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</si>
  <si>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</si>
  <si>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</si>
  <si>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</si>
  <si>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</si>
  <si>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</si>
  <si>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</si>
  <si>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</si>
  <si>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</si>
  <si>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</si>
  <si>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</si>
  <si>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</si>
  <si>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</si>
  <si>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</si>
  <si>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</si>
  <si>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</si>
  <si>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</si>
  <si>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</si>
  <si>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</si>
  <si>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</si>
  <si>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</si>
  <si>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</si>
  <si>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</si>
  <si>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</si>
  <si>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</si>
  <si>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</si>
  <si>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</si>
  <si>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</si>
  <si>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</si>
  <si>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</si>
  <si>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</si>
  <si>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</si>
  <si>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</si>
  <si>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</si>
  <si>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</si>
  <si>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</si>
  <si>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</si>
  <si>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</si>
  <si>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</si>
  <si>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</si>
  <si>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</si>
  <si>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</si>
  <si>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</si>
  <si>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</si>
  <si>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</si>
  <si>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</si>
  <si>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</si>
  <si>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</si>
  <si>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</si>
  <si>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</si>
  <si>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</si>
  <si>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</si>
  <si>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</si>
  <si>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</si>
  <si>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</si>
  <si>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</si>
  <si>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</si>
  <si>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</si>
  <si>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</si>
  <si>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</si>
  <si>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</si>
  <si>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</si>
  <si>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</si>
  <si>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</si>
  <si>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</si>
  <si>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</si>
  <si>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</si>
  <si>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</si>
  <si>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</si>
  <si>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</si>
  <si>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</si>
  <si>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</si>
  <si>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</si>
  <si>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</si>
  <si>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</si>
  <si>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</si>
  <si>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</si>
  <si>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</si>
  <si>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</si>
  <si>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</si>
  <si>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</si>
  <si>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</si>
  <si>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</si>
  <si>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</si>
  <si>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</si>
  <si>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</si>
  <si>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</si>
  <si>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</si>
  <si>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</si>
  <si>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</si>
  <si>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</si>
  <si>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</si>
  <si>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</si>
  <si>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</si>
  <si>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</si>
  <si>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</si>
  <si>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</si>
  <si>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</si>
  <si>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</si>
  <si>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</si>
  <si>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</si>
  <si>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</si>
  <si>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</si>
  <si>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</si>
  <si>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</si>
  <si>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</si>
  <si>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</si>
  <si>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</si>
  <si>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</si>
  <si>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</si>
  <si>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</si>
  <si>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</si>
  <si>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</si>
  <si>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</si>
  <si>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</si>
  <si>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</si>
  <si>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</si>
  <si>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</si>
  <si>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</si>
  <si>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</si>
  <si>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</si>
  <si>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</si>
  <si>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</si>
  <si>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</si>
  <si>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</si>
  <si>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</si>
  <si>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</si>
  <si>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</si>
  <si>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</si>
  <si>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</si>
  <si>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</si>
  <si>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</si>
  <si>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</si>
  <si>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</si>
  <si>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</si>
  <si>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</si>
  <si>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</si>
  <si>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</si>
  <si>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</si>
  <si>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</si>
  <si>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</si>
  <si>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</si>
  <si>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</si>
  <si>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</si>
  <si>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</si>
  <si>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</si>
  <si>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</si>
  <si>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</si>
  <si>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</si>
  <si>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</si>
  <si>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</si>
  <si>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</si>
  <si>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</si>
  <si>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</si>
  <si>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</si>
  <si>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</si>
  <si>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</si>
  <si>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</si>
  <si>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</si>
  <si>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</si>
  <si>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</si>
  <si>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</si>
  <si>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</si>
  <si>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</si>
  <si>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</si>
  <si>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</si>
  <si>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</si>
  <si>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</si>
  <si>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</si>
  <si>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</si>
  <si>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</si>
  <si>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</si>
  <si>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</si>
  <si>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</si>
  <si>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</si>
  <si>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</si>
  <si>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</si>
  <si>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</si>
  <si>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</si>
  <si>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</si>
  <si>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</si>
  <si>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</si>
  <si>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</si>
  <si>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</si>
  <si>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</si>
  <si>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</si>
  <si>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</si>
  <si>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</si>
  <si>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</si>
  <si>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</si>
  <si>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</si>
  <si>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</si>
  <si>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</si>
  <si>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</si>
  <si>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</si>
  <si>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</si>
  <si>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</si>
  <si>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</si>
  <si>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</si>
  <si>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</si>
  <si>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</si>
  <si>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</si>
  <si>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</si>
  <si>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</si>
  <si>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</si>
  <si>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</si>
  <si>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</si>
  <si>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</si>
  <si>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</si>
  <si>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</si>
  <si>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</si>
  <si>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</si>
  <si>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</si>
  <si>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</si>
  <si>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</si>
  <si>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</si>
  <si>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</si>
  <si>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</si>
  <si>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</si>
  <si>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</si>
  <si>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</si>
  <si>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</si>
  <si>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</si>
  <si>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</si>
  <si>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</si>
  <si>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</si>
  <si>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</si>
  <si>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</si>
  <si>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</si>
  <si>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</si>
  <si>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</si>
  <si>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</si>
  <si>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</si>
  <si>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</si>
  <si>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</si>
  <si>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</si>
  <si>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</si>
  <si>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</si>
  <si>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</si>
  <si>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</si>
  <si>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</si>
  <si>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</si>
  <si>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</si>
  <si>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</si>
  <si>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</si>
  <si>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</si>
  <si>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</si>
  <si>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</si>
  <si>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</si>
  <si>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</si>
  <si>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</si>
  <si>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</si>
  <si>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</si>
  <si>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</si>
  <si>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</si>
  <si>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</si>
  <si>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</si>
  <si>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</si>
  <si>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</si>
  <si>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</si>
  <si>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</si>
  <si>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</si>
  <si>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</si>
  <si>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</si>
  <si>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</si>
  <si>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</si>
  <si>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</si>
  <si>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</si>
  <si>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</si>
  <si>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</si>
  <si>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</si>
  <si>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</si>
  <si>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</si>
  <si>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</si>
  <si>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</si>
  <si>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</si>
  <si>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</si>
  <si>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</si>
  <si>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</si>
  <si>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</si>
  <si>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</si>
  <si>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</si>
  <si>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</si>
  <si>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</si>
  <si>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</si>
  <si>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</si>
  <si>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</si>
  <si>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</si>
  <si>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</si>
  <si>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</si>
  <si>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</si>
  <si>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</si>
  <si>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</si>
  <si>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</si>
  <si>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</si>
  <si>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</si>
  <si>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</si>
  <si>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</si>
  <si>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</si>
  <si>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</si>
  <si>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</si>
  <si>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</si>
  <si>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</si>
  <si>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</si>
  <si>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</si>
  <si>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</si>
  <si>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</si>
  <si>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</si>
  <si>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</si>
  <si>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</si>
  <si>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</si>
  <si>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</si>
  <si>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</si>
  <si>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</si>
  <si>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</si>
  <si>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</si>
  <si>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</si>
  <si>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</si>
  <si>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</si>
  <si>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</si>
  <si>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</si>
  <si>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</si>
  <si>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</si>
  <si>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</si>
  <si>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</si>
  <si>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</si>
  <si>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</si>
  <si>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</si>
  <si>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</si>
  <si>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</si>
  <si>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</si>
  <si>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</si>
  <si>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</si>
  <si>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</si>
  <si>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</si>
  <si>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</si>
  <si>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</si>
  <si>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</si>
  <si>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</si>
  <si>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</si>
  <si>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</si>
  <si>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</si>
  <si>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</si>
  <si>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</si>
  <si>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</si>
  <si>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</si>
  <si>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</si>
  <si>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</si>
  <si>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</si>
  <si>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</si>
  <si>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</si>
  <si>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</si>
  <si>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</si>
  <si>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</si>
  <si>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</si>
  <si>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</si>
  <si>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</si>
  <si>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</si>
  <si>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</si>
  <si>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</si>
  <si>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</si>
  <si>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</si>
  <si>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</si>
  <si>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</si>
  <si>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</si>
  <si>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</si>
  <si>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</si>
  <si>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</si>
  <si>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</si>
  <si>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</si>
  <si>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</si>
  <si>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</si>
  <si>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</si>
  <si>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</si>
  <si>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</si>
  <si>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</si>
  <si>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</si>
  <si>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</si>
  <si>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</si>
  <si>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</si>
  <si>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</si>
  <si>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</si>
  <si>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</si>
  <si>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</si>
  <si>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</si>
  <si>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</si>
  <si>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</si>
  <si>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</si>
  <si>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</si>
  <si>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</si>
  <si>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</si>
  <si>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</si>
  <si>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</si>
  <si>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</si>
  <si>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</si>
  <si>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</si>
  <si>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</si>
  <si>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</si>
  <si>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</si>
  <si>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</si>
  <si>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</si>
  <si>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</si>
  <si>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</si>
  <si>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</si>
  <si>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</si>
  <si>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</si>
  <si>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</si>
  <si>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</si>
  <si>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</si>
  <si>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</si>
  <si>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</si>
  <si>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</si>
  <si>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</si>
  <si>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</si>
  <si>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</si>
  <si>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</si>
  <si>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</si>
  <si>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</si>
  <si>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</si>
  <si>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</si>
  <si>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</si>
  <si>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</si>
  <si>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</si>
  <si>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</si>
  <si>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</si>
  <si>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</si>
  <si>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</si>
  <si>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</si>
  <si>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</si>
  <si>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</si>
  <si>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</si>
  <si>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</si>
  <si>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</si>
  <si>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</si>
  <si>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</si>
  <si>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</si>
  <si>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</si>
  <si>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</si>
  <si>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</si>
  <si>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</si>
  <si>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</si>
  <si>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</si>
  <si>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</si>
  <si>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</si>
  <si>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</si>
  <si>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</si>
  <si>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</si>
  <si>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</si>
  <si>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</si>
  <si>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</si>
  <si>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</si>
  <si>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</si>
  <si>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</si>
  <si>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</si>
  <si>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</si>
  <si>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</si>
  <si>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</si>
  <si>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</si>
  <si>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</si>
  <si>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</si>
  <si>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</si>
  <si>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</si>
  <si>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</si>
  <si>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</si>
  <si>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</si>
  <si>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</si>
  <si>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</si>
  <si>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</si>
  <si>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</si>
  <si>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</si>
  <si>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</si>
  <si>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</si>
  <si>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</si>
  <si>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</si>
  <si>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</si>
  <si>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</si>
  <si>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</si>
  <si>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</si>
  <si>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</si>
  <si>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</si>
  <si>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</si>
  <si>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</si>
  <si>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</si>
  <si>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</si>
  <si>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</si>
  <si>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</si>
  <si>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</si>
  <si>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</si>
  <si>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</si>
  <si>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</si>
  <si>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</si>
  <si>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</si>
  <si>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</si>
  <si>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</si>
  <si>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</si>
  <si>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</si>
  <si>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</si>
  <si>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</si>
  <si>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</si>
  <si>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</si>
  <si>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</si>
  <si>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</si>
  <si>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</si>
  <si>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</si>
  <si>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</si>
  <si>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</si>
  <si>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</si>
  <si>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</si>
  <si>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</si>
  <si>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</si>
  <si>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</si>
  <si>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</si>
  <si>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</si>
  <si>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</si>
  <si>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</si>
  <si>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</si>
  <si>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</si>
  <si>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</si>
  <si>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</si>
  <si>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</si>
  <si>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</si>
  <si>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</si>
  <si>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</si>
  <si>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</si>
  <si>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</si>
  <si>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</si>
  <si>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</si>
  <si>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</si>
  <si>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</si>
  <si>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</si>
  <si>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</si>
  <si>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</si>
  <si>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</si>
  <si>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</si>
  <si>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</si>
  <si>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</si>
  <si>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</si>
  <si>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</si>
  <si>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</si>
  <si>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</si>
  <si>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</si>
  <si>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</si>
  <si>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</si>
  <si>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</si>
  <si>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</si>
  <si>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</si>
  <si>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</si>
  <si>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</si>
  <si>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</si>
  <si>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</si>
  <si>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</si>
  <si>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</si>
  <si>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</si>
  <si>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</si>
  <si>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</si>
  <si>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</si>
  <si>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</si>
  <si>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</si>
  <si>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</si>
  <si>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</si>
  <si>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</si>
  <si>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</si>
  <si>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</si>
  <si>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</si>
  <si>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</si>
  <si>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</si>
  <si>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</si>
  <si>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</si>
  <si>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</si>
  <si>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</si>
  <si>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</si>
  <si>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</si>
  <si>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</si>
  <si>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</si>
  <si>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</si>
  <si>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</si>
  <si>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</si>
  <si>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</si>
  <si>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</si>
  <si>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</si>
  <si>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</si>
  <si>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</si>
  <si>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</si>
  <si>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</si>
  <si>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</si>
  <si>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</si>
  <si>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</si>
  <si>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</si>
  <si>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</si>
  <si>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</si>
  <si>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</si>
  <si>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</si>
  <si>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</si>
  <si>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</si>
  <si>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</si>
  <si>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</si>
  <si>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</si>
  <si>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</si>
  <si>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</si>
  <si>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</si>
  <si>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</si>
  <si>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</si>
  <si>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</si>
  <si>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</si>
  <si>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</si>
  <si>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</si>
  <si>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</si>
  <si>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</si>
  <si>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</si>
  <si>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</si>
  <si>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</si>
  <si>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</si>
  <si>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</si>
  <si>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</si>
  <si>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</si>
  <si>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</si>
  <si>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</si>
  <si>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</si>
  <si>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</si>
  <si>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</si>
  <si>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</si>
  <si>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</si>
  <si>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</si>
  <si>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</si>
  <si>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</si>
  <si>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</si>
  <si>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</si>
  <si>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</si>
  <si>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</si>
  <si>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</si>
  <si>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</si>
  <si>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</si>
  <si>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</si>
  <si>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</si>
  <si>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</si>
  <si>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</si>
  <si>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</si>
  <si>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</si>
  <si>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</si>
  <si>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</si>
  <si>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</si>
  <si>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</si>
  <si>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</si>
  <si>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</si>
  <si>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</si>
  <si>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</si>
  <si>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</si>
  <si>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</si>
  <si>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</si>
  <si>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</si>
  <si>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</si>
  <si>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</si>
  <si>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</si>
  <si>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</si>
  <si>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</si>
  <si>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</si>
  <si>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</si>
  <si>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</si>
  <si>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</si>
  <si>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</si>
  <si>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</si>
  <si>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</si>
  <si>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</si>
  <si>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</si>
  <si>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</si>
  <si>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</si>
  <si>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</si>
  <si>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</si>
  <si>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</si>
  <si>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</si>
  <si>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</si>
  <si>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</si>
  <si>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</si>
  <si>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</si>
  <si>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</si>
  <si>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</si>
  <si>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</si>
  <si>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</si>
  <si>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</si>
  <si>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</si>
  <si>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</si>
  <si>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</si>
  <si>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</si>
  <si>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</si>
  <si>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</si>
  <si>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</si>
  <si>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</si>
  <si>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</si>
  <si>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</si>
  <si>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</si>
  <si>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</si>
  <si>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</si>
  <si>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</si>
  <si>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</si>
  <si>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</si>
  <si>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</si>
  <si>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</si>
  <si>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</si>
  <si>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</si>
  <si>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</si>
  <si>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</si>
  <si>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</si>
  <si>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</si>
  <si>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</si>
  <si>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</si>
  <si>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</si>
  <si>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</si>
  <si>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</si>
  <si>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</si>
  <si>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</si>
  <si>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</si>
  <si>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</si>
  <si>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</si>
  <si>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</si>
  <si>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</si>
  <si>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</si>
  <si>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</si>
  <si>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</si>
  <si>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</si>
  <si>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</si>
  <si>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</si>
  <si>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</si>
  <si>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</si>
  <si>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</si>
  <si>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</si>
  <si>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</si>
  <si>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</si>
  <si>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</si>
  <si>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</si>
  <si>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</si>
  <si>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</si>
  <si>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</si>
  <si>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</si>
  <si>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</si>
  <si>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</si>
  <si>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</si>
  <si>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</si>
  <si>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</si>
  <si>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</si>
  <si>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</si>
  <si>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</si>
  <si>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</si>
  <si>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</si>
  <si>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</si>
  <si>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</si>
  <si>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</si>
  <si>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</si>
  <si>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</si>
  <si>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</si>
  <si>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</si>
  <si>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</si>
  <si>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</si>
  <si>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</si>
  <si>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</si>
  <si>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</si>
  <si>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</si>
  <si>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</si>
  <si>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</si>
  <si>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</si>
  <si>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</si>
  <si>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</si>
  <si>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</si>
  <si>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</si>
  <si>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</si>
  <si>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</si>
  <si>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</si>
  <si>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</si>
  <si>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</si>
  <si>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</si>
  <si>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</si>
  <si>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</si>
  <si>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</si>
  <si>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</si>
  <si>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</si>
  <si>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</si>
  <si>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</si>
  <si>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</si>
  <si>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</si>
  <si>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</si>
  <si>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</si>
  <si>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</si>
  <si>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</si>
  <si>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</si>
  <si>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</si>
  <si>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</si>
  <si>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</si>
  <si>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</si>
  <si>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</si>
  <si>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</si>
  <si>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</si>
  <si>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</si>
  <si>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</si>
  <si>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</si>
  <si>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</si>
  <si>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</si>
  <si>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</si>
  <si>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</si>
  <si>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</si>
  <si>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</si>
  <si>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</si>
  <si>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</si>
  <si>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</si>
  <si>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</si>
  <si>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</si>
  <si>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</si>
  <si>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</si>
  <si>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</si>
  <si>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</si>
  <si>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</si>
  <si>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</si>
  <si>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</si>
  <si>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</si>
  <si>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</si>
  <si>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</si>
  <si>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</si>
  <si>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</si>
  <si>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</si>
  <si>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</si>
  <si>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</si>
  <si>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</si>
  <si>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</si>
  <si>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</si>
  <si>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</si>
  <si>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</si>
  <si>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</si>
  <si>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</si>
  <si>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</si>
  <si>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</si>
  <si>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</si>
  <si>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</si>
  <si>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</si>
  <si>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</si>
  <si>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</si>
  <si>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</si>
  <si>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</si>
  <si>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</si>
  <si>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</si>
  <si>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</si>
  <si>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</si>
  <si>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</si>
  <si>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</si>
  <si>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</si>
  <si>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</si>
  <si>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</si>
  <si>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</si>
  <si>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</si>
  <si>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</si>
  <si>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</si>
  <si>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</si>
  <si>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</si>
  <si>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</si>
  <si>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</si>
  <si>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</si>
  <si>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</si>
  <si>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</si>
  <si>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</si>
  <si>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</si>
  <si>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</si>
  <si>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</si>
  <si>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</si>
  <si>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</si>
  <si>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</si>
  <si>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</si>
  <si>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</si>
  <si>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</si>
  <si>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</si>
  <si>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</si>
  <si>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</si>
  <si>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</si>
  <si>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</si>
  <si>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</si>
  <si>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</si>
  <si>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</si>
  <si>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</si>
  <si>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</si>
  <si>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</si>
  <si>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</si>
  <si>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</si>
  <si>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</si>
  <si>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</si>
  <si>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</si>
  <si>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</si>
  <si>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</si>
  <si>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</si>
  <si>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</si>
  <si>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</si>
  <si>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</si>
  <si>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</si>
  <si>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</si>
  <si>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</si>
  <si>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</si>
  <si>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</si>
  <si>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</si>
  <si>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</si>
  <si>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</si>
  <si>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</si>
  <si>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</si>
  <si>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</si>
  <si>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</si>
  <si>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</si>
  <si>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</si>
  <si>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</si>
  <si>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</si>
  <si>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</si>
  <si>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</si>
  <si>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</si>
  <si>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</si>
  <si>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</si>
  <si>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</si>
  <si>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</si>
  <si>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</si>
  <si>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</si>
  <si>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</si>
  <si>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</si>
  <si>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</si>
  <si>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</si>
  <si>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</si>
  <si>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</si>
  <si>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</si>
  <si>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</si>
  <si>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</si>
  <si>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</si>
  <si>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</si>
  <si>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</si>
  <si>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</si>
  <si>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</si>
  <si>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</si>
  <si>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</si>
  <si>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</si>
  <si>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</si>
  <si>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</si>
  <si>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</si>
  <si>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</si>
  <si>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</si>
  <si>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</si>
  <si>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</si>
  <si>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</si>
  <si>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</si>
  <si>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</si>
  <si>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</si>
  <si>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</si>
  <si>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</si>
  <si>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</si>
  <si>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</si>
  <si>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</si>
  <si>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</si>
  <si>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</si>
  <si>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</si>
  <si>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</si>
  <si>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</si>
  <si>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</si>
  <si>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</si>
  <si>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</si>
  <si>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</si>
  <si>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</si>
  <si>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</si>
  <si>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</si>
  <si>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</si>
  <si>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</si>
  <si>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</si>
  <si>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</si>
  <si>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</si>
  <si>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</si>
  <si>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</si>
  <si>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</si>
  <si>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</si>
  <si>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</si>
  <si>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</si>
  <si>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</si>
  <si>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</si>
  <si>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</si>
  <si>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</si>
  <si>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</si>
  <si>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</si>
  <si>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</si>
  <si>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</si>
  <si>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</si>
  <si>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</si>
  <si>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</si>
  <si>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</si>
  <si>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</si>
  <si>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</si>
  <si>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</si>
  <si>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</si>
  <si>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</si>
  <si>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</si>
  <si>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</si>
  <si>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</si>
  <si>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</si>
  <si>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</si>
  <si>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</si>
  <si>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</si>
  <si>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</si>
  <si>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</si>
  <si>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</si>
  <si>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</si>
  <si>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</si>
  <si>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</si>
  <si>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</si>
  <si>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</si>
  <si>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</si>
  <si>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</si>
  <si>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</si>
  <si>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</si>
  <si>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</si>
  <si>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</si>
  <si>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</si>
  <si>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</si>
  <si>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</si>
  <si>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</si>
  <si>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</si>
  <si>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</si>
  <si>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</si>
  <si>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</si>
  <si>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</si>
  <si>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</si>
  <si>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</si>
  <si>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</si>
  <si>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</si>
  <si>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</si>
  <si>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</si>
  <si>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</si>
  <si>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</si>
  <si>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</si>
  <si>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</si>
  <si>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</si>
  <si>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</si>
  <si>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</si>
  <si>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</si>
  <si>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</si>
  <si>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</si>
  <si>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</si>
  <si>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</si>
  <si>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</si>
  <si>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</si>
  <si>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</si>
  <si>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</si>
  <si>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</si>
  <si>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</si>
  <si>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</si>
  <si>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</si>
  <si>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</si>
  <si>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</si>
  <si>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</si>
  <si>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</si>
  <si>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</si>
  <si>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</si>
  <si>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</si>
  <si>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</si>
  <si>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</si>
  <si>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</si>
  <si>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</si>
  <si>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</si>
  <si>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</si>
  <si>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</si>
  <si>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</si>
  <si>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</si>
  <si>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</si>
  <si>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</si>
  <si>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</si>
  <si>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</si>
  <si>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</si>
  <si>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</si>
  <si>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</si>
  <si>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</si>
  <si>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</si>
  <si>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</si>
  <si>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</si>
  <si>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</si>
  <si>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</si>
  <si>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</si>
  <si>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</si>
  <si>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</si>
  <si>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</si>
  <si>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</si>
  <si>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</si>
  <si>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</si>
  <si>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</si>
  <si>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</si>
  <si>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</si>
  <si>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</si>
  <si>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</si>
  <si>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</si>
  <si>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</si>
  <si>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</si>
  <si>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</si>
  <si>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</si>
  <si>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</si>
  <si>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</si>
  <si>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</si>
  <si>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</si>
  <si>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</si>
  <si>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</si>
  <si>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</si>
  <si>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</si>
  <si>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</si>
  <si>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</si>
  <si>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</si>
  <si>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</si>
  <si>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</si>
  <si>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</si>
  <si>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</si>
  <si>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</si>
  <si>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</si>
  <si>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</si>
  <si>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</si>
  <si>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</si>
  <si>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</si>
  <si>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</si>
  <si>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</si>
  <si>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</si>
  <si>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</si>
  <si>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</si>
  <si>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</si>
  <si>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</si>
  <si>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</si>
  <si>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</si>
  <si>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</si>
  <si>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</si>
  <si>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</si>
  <si>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</si>
  <si>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</si>
  <si>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</si>
  <si>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</si>
  <si>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</si>
  <si>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</si>
  <si>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</si>
  <si>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</si>
  <si>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</si>
  <si>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</si>
  <si>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</si>
  <si>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</si>
  <si>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</si>
  <si>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</si>
  <si>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</si>
  <si>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</si>
  <si>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</si>
  <si>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</si>
  <si>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</si>
  <si>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</si>
  <si>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</si>
  <si>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</si>
  <si>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</si>
  <si>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</si>
  <si>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</si>
  <si>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</si>
  <si>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</si>
  <si>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</si>
  <si>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</si>
  <si>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</si>
  <si>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</si>
  <si>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</si>
  <si>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</si>
  <si>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</si>
  <si>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</si>
  <si>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</si>
  <si>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</si>
  <si>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</si>
  <si>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</si>
  <si>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</si>
  <si>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</si>
  <si>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</si>
  <si>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</si>
  <si>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</si>
  <si>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</si>
  <si>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</si>
  <si>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</si>
  <si>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</si>
  <si>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</si>
  <si>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</si>
  <si>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</si>
  <si>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</si>
  <si>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</si>
  <si>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</si>
  <si>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</si>
  <si>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</si>
  <si>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</si>
  <si>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</si>
  <si>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</si>
  <si>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</si>
  <si>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</si>
  <si>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</si>
  <si>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</si>
  <si>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</si>
  <si>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</si>
  <si>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</si>
  <si>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</si>
  <si>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</si>
  <si>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</si>
  <si>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</si>
  <si>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</si>
  <si>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</si>
  <si>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</si>
  <si>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</si>
  <si>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</si>
  <si>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</si>
  <si>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</si>
  <si>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</si>
  <si>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</si>
  <si>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</si>
  <si>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</si>
  <si>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</si>
  <si>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</si>
  <si>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</si>
  <si>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</si>
  <si>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</si>
  <si>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</si>
  <si>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</si>
  <si>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</si>
  <si>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</si>
  <si>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</si>
  <si>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</si>
  <si>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</si>
  <si>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</si>
  <si>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</si>
  <si>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</si>
  <si>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</si>
  <si>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</si>
  <si>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</si>
  <si>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</si>
  <si>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</si>
  <si>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</si>
  <si>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</si>
  <si>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</si>
  <si>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</si>
  <si>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</si>
  <si>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</si>
  <si>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</si>
  <si>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</si>
  <si>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</si>
  <si>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</si>
  <si>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</si>
  <si>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</si>
  <si>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</si>
  <si>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</si>
  <si>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</si>
  <si>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</si>
  <si>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</si>
  <si>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</si>
  <si>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</si>
  <si>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</si>
  <si>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</si>
  <si>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</si>
  <si>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</si>
  <si>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</si>
  <si>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</si>
  <si>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</si>
  <si>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</si>
  <si>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</si>
  <si>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</si>
  <si>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</si>
  <si>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</si>
  <si>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</si>
  <si>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</si>
  <si>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</si>
  <si>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</si>
  <si>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</si>
  <si>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</si>
  <si>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</si>
  <si>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</si>
  <si>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</si>
  <si>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</si>
  <si>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</si>
  <si>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</si>
  <si>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</si>
  <si>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</si>
  <si>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</si>
  <si>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</si>
  <si>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</si>
  <si>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</si>
  <si>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</si>
  <si>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</si>
  <si>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</si>
  <si>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</si>
  <si>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</si>
  <si>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</si>
  <si>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</si>
  <si>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</si>
  <si>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</si>
  <si>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</si>
  <si>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</si>
  <si>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</si>
  <si>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</si>
  <si>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</si>
  <si>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</si>
  <si>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</si>
  <si>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</si>
  <si>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</si>
  <si>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</si>
  <si>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</si>
  <si>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</si>
  <si>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</si>
  <si>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</si>
  <si>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</si>
  <si>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</si>
  <si>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</si>
  <si>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</si>
  <si>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</si>
  <si>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</si>
  <si>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</si>
  <si>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</si>
  <si>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</si>
  <si>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</si>
  <si>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</si>
  <si>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</si>
  <si>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</si>
  <si>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</si>
  <si>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</si>
  <si>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</si>
  <si>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</si>
  <si>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</si>
  <si>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</si>
  <si>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</si>
  <si>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</si>
  <si>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</si>
  <si>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</si>
  <si>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</si>
  <si>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</si>
  <si>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</si>
  <si>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</si>
  <si>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</si>
  <si>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</si>
  <si>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</si>
  <si>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</si>
  <si>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</si>
  <si>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</si>
  <si>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</si>
  <si>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</si>
  <si>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</si>
  <si>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</si>
  <si>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</si>
  <si>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</si>
  <si>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</si>
  <si>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</si>
  <si>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</si>
  <si>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</si>
  <si>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</si>
  <si>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</si>
  <si>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</si>
  <si>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</si>
  <si>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</si>
  <si>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</si>
  <si>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</si>
  <si>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</si>
  <si>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</si>
  <si>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</si>
  <si>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</si>
  <si>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</si>
  <si>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</si>
  <si>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</si>
  <si>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</si>
  <si>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</si>
  <si>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</si>
  <si>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</si>
  <si>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</si>
  <si>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</si>
  <si>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</si>
  <si>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</si>
  <si>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</si>
  <si>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</si>
  <si>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</si>
  <si>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</si>
  <si>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</si>
  <si>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</si>
  <si>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</si>
  <si>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</si>
  <si>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</si>
  <si>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</si>
  <si>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</si>
  <si>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</si>
  <si>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</si>
  <si>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</si>
  <si>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</si>
  <si>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</si>
  <si>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</si>
  <si>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</si>
  <si>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</si>
  <si>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</si>
  <si>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</si>
  <si>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</si>
  <si>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</si>
  <si>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</si>
  <si>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</si>
  <si>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</si>
  <si>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</si>
  <si>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</si>
  <si>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</si>
  <si>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</si>
  <si>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</si>
  <si>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</si>
  <si>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</si>
  <si>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</si>
  <si>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</si>
  <si>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</si>
  <si>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</si>
  <si>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</si>
  <si>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</si>
  <si>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</si>
  <si>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</si>
  <si>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</si>
  <si>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</si>
  <si>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</si>
  <si>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</si>
  <si>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</si>
  <si>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</si>
  <si>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</si>
  <si>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</si>
  <si>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</si>
  <si>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</si>
  <si>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</si>
  <si>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</si>
  <si>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</si>
  <si>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</si>
  <si>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</si>
  <si>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</si>
  <si>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</si>
  <si>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</si>
  <si>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</si>
  <si>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</si>
  <si>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</si>
  <si>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</si>
  <si>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</si>
  <si>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</si>
  <si>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</si>
  <si>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</si>
  <si>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</si>
  <si>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</si>
  <si>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</si>
  <si>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</si>
  <si>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</si>
  <si>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</si>
  <si>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</si>
  <si>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</si>
  <si>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</si>
  <si>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</si>
  <si>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</si>
  <si>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</si>
  <si>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</si>
  <si>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</si>
  <si>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</si>
  <si>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</si>
  <si>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</si>
  <si>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</si>
  <si>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</si>
  <si>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</si>
  <si>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</si>
  <si>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</si>
  <si>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</si>
  <si>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</si>
  <si>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</si>
  <si>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</si>
  <si>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</si>
  <si>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</si>
  <si>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</si>
  <si>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</si>
  <si>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</si>
  <si>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</si>
  <si>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</si>
  <si>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</si>
  <si>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</si>
  <si>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</si>
  <si>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</si>
  <si>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</si>
  <si>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</si>
  <si>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</si>
  <si>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</si>
  <si>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</si>
  <si>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</si>
  <si>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</si>
  <si>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</si>
  <si>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</si>
  <si>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</si>
  <si>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</si>
  <si>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</si>
  <si>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</si>
  <si>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</si>
  <si>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</si>
  <si>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</si>
  <si>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</si>
  <si>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</si>
  <si>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</si>
  <si>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</si>
  <si>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</si>
  <si>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</si>
  <si>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</si>
  <si>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</si>
  <si>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</si>
  <si>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</si>
  <si>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</si>
  <si>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</si>
  <si>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</si>
  <si>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</si>
  <si>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</si>
  <si>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</si>
  <si>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</si>
  <si>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</si>
  <si>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</si>
  <si>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</si>
  <si>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</si>
  <si>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</si>
  <si>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</si>
  <si>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</si>
  <si>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</si>
  <si>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</si>
  <si>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</si>
  <si>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</si>
  <si>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</si>
  <si>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</si>
  <si>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</si>
  <si>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</si>
  <si>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</si>
  <si>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</si>
  <si>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</si>
  <si>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</si>
  <si>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</si>
  <si>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</si>
  <si>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</si>
  <si>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</si>
  <si>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</si>
  <si>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</si>
  <si>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</si>
  <si>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</si>
  <si>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</si>
  <si>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</si>
  <si>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</si>
  <si>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</si>
  <si>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</si>
  <si>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</si>
  <si>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</si>
  <si>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</si>
  <si>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</si>
  <si>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</si>
  <si>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</si>
  <si>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</si>
  <si>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</si>
  <si>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</si>
  <si>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</si>
  <si>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</si>
  <si>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</si>
  <si>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</si>
  <si>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</si>
  <si>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</si>
  <si>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</si>
  <si>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</si>
  <si>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</si>
  <si>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</si>
  <si>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</si>
  <si>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</si>
  <si>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</si>
  <si>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</si>
  <si>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</si>
  <si>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</si>
  <si>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</si>
  <si>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</si>
  <si>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</si>
  <si>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</si>
  <si>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</si>
  <si>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</si>
  <si>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</si>
  <si>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</si>
  <si>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</si>
  <si>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</si>
  <si>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</si>
  <si>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</si>
  <si>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</si>
  <si>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</si>
  <si>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</si>
  <si>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</si>
  <si>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</si>
  <si>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</si>
  <si>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</si>
  <si>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</si>
  <si>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</si>
  <si>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</si>
  <si>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</si>
  <si>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</si>
  <si>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</si>
  <si>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</si>
  <si>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</si>
  <si>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</si>
  <si>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</si>
  <si>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</si>
  <si>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</si>
  <si>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</si>
  <si>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</si>
  <si>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</si>
  <si>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</si>
  <si>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</si>
  <si>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</si>
  <si>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</si>
  <si>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</si>
  <si>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</si>
  <si>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</si>
  <si>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</si>
  <si>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</si>
  <si>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</si>
  <si>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</si>
  <si>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</si>
  <si>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</si>
  <si>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</si>
  <si>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</si>
  <si>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</si>
  <si>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</si>
  <si>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</si>
  <si>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</si>
  <si>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</si>
  <si>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</si>
  <si>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</si>
  <si>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</si>
  <si>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</si>
  <si>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</si>
  <si>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</si>
  <si>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</si>
  <si>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</si>
  <si>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</si>
  <si>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</si>
  <si>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</si>
  <si>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</si>
  <si>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</si>
  <si>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</si>
  <si>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</si>
  <si>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</si>
  <si>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</si>
  <si>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</si>
  <si>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</si>
  <si>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</si>
  <si>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</si>
  <si>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</si>
  <si>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</si>
  <si>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</si>
  <si>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</si>
  <si>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</si>
  <si>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</si>
  <si>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</si>
  <si>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</si>
  <si>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</si>
  <si>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</si>
  <si>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</si>
  <si>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</si>
  <si>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</si>
  <si>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</si>
  <si>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</si>
  <si>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</si>
  <si>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</si>
  <si>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</si>
  <si>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</si>
  <si>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</si>
  <si>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</si>
  <si>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</si>
  <si>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</si>
  <si>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</si>
  <si>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</si>
  <si>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</si>
  <si>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</si>
  <si>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</si>
  <si>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</si>
  <si>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</si>
  <si>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</si>
  <si>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</si>
  <si>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</si>
  <si>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</si>
  <si>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</si>
  <si>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</si>
  <si>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</si>
  <si>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</si>
  <si>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</si>
  <si>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</si>
  <si>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</si>
  <si>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</si>
  <si>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</si>
  <si>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</si>
  <si>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</si>
  <si>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</si>
  <si>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</si>
  <si>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</si>
  <si>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</si>
  <si>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</si>
  <si>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</si>
  <si>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</si>
  <si>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</si>
  <si>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</si>
  <si>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</si>
  <si>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</si>
  <si>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</si>
  <si>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</si>
  <si>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</si>
  <si>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</si>
  <si>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</si>
  <si>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</si>
  <si>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</si>
  <si>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</si>
  <si>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</si>
  <si>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</si>
  <si>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</si>
  <si>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</si>
  <si>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</si>
  <si>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</si>
  <si>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</si>
  <si>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</si>
  <si>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</si>
  <si>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</si>
  <si>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</si>
  <si>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</si>
  <si>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</si>
  <si>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</si>
  <si>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</si>
  <si>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</si>
  <si>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</si>
  <si>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</si>
  <si>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</si>
  <si>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</si>
  <si>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</si>
  <si>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</si>
  <si>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</si>
  <si>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</si>
  <si>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</si>
  <si>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</si>
  <si>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</si>
  <si>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</si>
  <si>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</si>
  <si>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</si>
  <si>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</si>
  <si>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</si>
  <si>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</si>
  <si>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</si>
  <si>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</si>
  <si>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</si>
  <si>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</si>
  <si>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</si>
  <si>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</si>
  <si>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</si>
  <si>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</si>
  <si>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</si>
  <si>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</si>
  <si>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</si>
  <si>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</si>
  <si>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</si>
  <si>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</si>
  <si>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</si>
  <si>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</si>
  <si>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</si>
  <si>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</si>
  <si>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</si>
  <si>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</si>
  <si>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</si>
  <si>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</si>
  <si>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</si>
  <si>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</si>
  <si>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</si>
  <si>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</si>
  <si>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</si>
  <si>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</si>
  <si>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</si>
  <si>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</si>
  <si>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</si>
  <si>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</si>
  <si>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</si>
  <si>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</si>
  <si>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</si>
  <si>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</si>
  <si>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</si>
  <si>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</si>
  <si>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</si>
  <si>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</si>
  <si>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</si>
  <si>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</si>
  <si>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</si>
  <si>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</si>
  <si>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</si>
  <si>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</si>
  <si>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</si>
  <si>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</si>
  <si>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</si>
  <si>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</si>
  <si>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</si>
  <si>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</si>
  <si>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</si>
  <si>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</si>
  <si>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</si>
  <si>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</si>
  <si>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</si>
  <si>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</si>
  <si>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</si>
  <si>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</si>
  <si>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</si>
  <si>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</si>
  <si>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</si>
  <si>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</si>
  <si>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</si>
  <si>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</si>
  <si>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</si>
  <si>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</si>
  <si>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</si>
  <si>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</si>
  <si>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</si>
  <si>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</si>
  <si>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</si>
  <si>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</si>
  <si>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</si>
  <si>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</si>
  <si>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</si>
  <si>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</si>
  <si>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</si>
  <si>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</si>
  <si>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</si>
  <si>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</si>
  <si>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</si>
  <si>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</si>
  <si>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</si>
  <si>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</si>
  <si>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</si>
  <si>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</si>
  <si>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</si>
  <si>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</si>
  <si>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</si>
  <si>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</si>
  <si>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</si>
  <si>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</si>
  <si>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</si>
  <si>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</si>
  <si>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</si>
  <si>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</si>
  <si>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</si>
  <si>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</si>
  <si>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</si>
  <si>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</si>
  <si>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</si>
  <si>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</si>
  <si>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</si>
  <si>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</si>
  <si>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</si>
  <si>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</si>
  <si>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</si>
  <si>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</si>
  <si>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</si>
  <si>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</si>
  <si>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</si>
  <si>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</si>
  <si>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</si>
  <si>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</si>
  <si>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</si>
  <si>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</si>
  <si>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</si>
  <si>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</si>
  <si>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</si>
  <si>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</si>
  <si>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</si>
  <si>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</si>
  <si>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</si>
  <si>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</si>
  <si>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</si>
  <si>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</si>
  <si>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</si>
  <si>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</si>
  <si>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</si>
  <si>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</si>
  <si>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</si>
  <si>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</si>
  <si>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</si>
  <si>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</si>
  <si>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</si>
  <si>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</si>
  <si>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</si>
  <si>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</si>
  <si>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</si>
  <si>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</si>
  <si>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</si>
  <si>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</si>
  <si>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</si>
  <si>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</si>
  <si>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</si>
  <si>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</si>
  <si>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</si>
  <si>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</si>
  <si>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</si>
  <si>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</si>
  <si>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</si>
  <si>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</si>
  <si>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</si>
  <si>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</si>
  <si>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</si>
  <si>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</si>
  <si>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</si>
  <si>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</si>
  <si>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</si>
  <si>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</si>
  <si>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</si>
  <si>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</si>
  <si>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</si>
  <si>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</si>
  <si>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</si>
  <si>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</si>
  <si>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</si>
  <si>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</si>
  <si>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</si>
  <si>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</si>
  <si>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</si>
  <si>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</si>
  <si>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</si>
  <si>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</si>
  <si>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</si>
  <si>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</si>
  <si>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</si>
  <si>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</si>
  <si>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</si>
  <si>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</si>
  <si>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</si>
  <si>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</si>
  <si>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</si>
  <si>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</si>
  <si>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</si>
  <si>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</si>
  <si>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</si>
  <si>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</si>
  <si>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</si>
  <si>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</si>
  <si>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</si>
  <si>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</si>
  <si>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</si>
  <si>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</si>
  <si>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</si>
  <si>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</si>
  <si>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</si>
  <si>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</si>
  <si>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</si>
  <si>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</si>
  <si>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</si>
  <si>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</si>
  <si>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</si>
  <si>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</si>
  <si>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</si>
  <si>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</si>
  <si>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</si>
  <si>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</si>
  <si>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</si>
  <si>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</si>
  <si>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</si>
  <si>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</si>
  <si>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</si>
  <si>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</si>
  <si>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</si>
  <si>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</si>
  <si>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</si>
  <si>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</si>
  <si>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</si>
  <si>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</si>
  <si>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</si>
  <si>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</si>
  <si>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</si>
  <si>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</si>
  <si>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</si>
  <si>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</si>
  <si>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</si>
  <si>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</si>
  <si>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</si>
  <si>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</si>
  <si>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</si>
  <si>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</si>
  <si>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</si>
  <si>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</si>
  <si>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</si>
  <si>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</si>
  <si>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</si>
  <si>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</si>
  <si>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</si>
  <si>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</si>
  <si>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</si>
  <si>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</si>
  <si>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</si>
  <si>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</si>
  <si>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</si>
  <si>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</si>
  <si>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</si>
  <si>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</si>
  <si>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</si>
  <si>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</si>
  <si>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</si>
  <si>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</si>
  <si>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</si>
  <si>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</si>
  <si>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</si>
  <si>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</si>
  <si>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</si>
  <si>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</si>
  <si>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</si>
  <si>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</si>
  <si>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</si>
  <si>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</si>
  <si>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</si>
  <si>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</si>
  <si>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</si>
  <si>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</si>
  <si>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</si>
  <si>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</si>
  <si>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</si>
  <si>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</si>
  <si>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</si>
  <si>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</si>
  <si>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</si>
  <si>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</si>
  <si>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</si>
  <si>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</si>
  <si>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</si>
  <si>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</si>
  <si>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</si>
  <si>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</si>
  <si>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</si>
  <si>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</si>
  <si>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</si>
  <si>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</si>
  <si>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</si>
  <si>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</si>
  <si>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</si>
  <si>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</si>
  <si>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</si>
  <si>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</si>
  <si>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</si>
  <si>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</si>
  <si>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</si>
  <si>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</si>
  <si>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</si>
  <si>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</si>
  <si>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</si>
  <si>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</si>
  <si>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</si>
  <si>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</si>
  <si>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</si>
  <si>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</si>
  <si>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</si>
  <si>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</si>
  <si>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</si>
  <si>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</si>
  <si>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</si>
  <si>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</si>
  <si>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</si>
  <si>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</si>
  <si>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</si>
  <si>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</si>
  <si>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</si>
  <si>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</si>
  <si>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</si>
  <si>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</si>
  <si>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</si>
  <si>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</si>
  <si>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</si>
  <si>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</si>
  <si>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</si>
  <si>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</si>
  <si>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</si>
  <si>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</si>
  <si>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</si>
  <si>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</si>
  <si>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</si>
  <si>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</si>
  <si>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</si>
  <si>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</si>
  <si>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</si>
  <si>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</si>
  <si>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</si>
  <si>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</si>
  <si>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</si>
  <si>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</si>
  <si>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</si>
  <si>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</si>
  <si>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</si>
  <si>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</si>
  <si>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</si>
  <si>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</si>
  <si>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</si>
  <si>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</si>
  <si>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</si>
  <si>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</si>
  <si>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</si>
  <si>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</si>
  <si>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</si>
  <si>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</si>
  <si>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</si>
  <si>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</si>
  <si>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</si>
  <si>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</si>
  <si>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</si>
  <si>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</si>
  <si>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</si>
  <si>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</si>
  <si>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</si>
  <si>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</si>
  <si>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</si>
  <si>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</si>
  <si>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</si>
  <si>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</si>
  <si>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</si>
  <si>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</si>
  <si>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</si>
  <si>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</si>
  <si>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</si>
  <si>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</si>
  <si>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</si>
  <si>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</si>
  <si>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</si>
  <si>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</si>
  <si>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</si>
  <si>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</si>
  <si>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</si>
  <si>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</si>
  <si>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</si>
  <si>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</si>
  <si>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</si>
  <si>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</si>
  <si>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</si>
  <si>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</si>
  <si>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</si>
  <si>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</si>
  <si>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</si>
  <si>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</si>
  <si>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</si>
  <si>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</si>
  <si>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</si>
  <si>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</si>
  <si>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</si>
  <si>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</si>
  <si>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</si>
  <si>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</si>
  <si>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</si>
  <si>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</si>
  <si>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</si>
  <si>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</si>
  <si>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</si>
  <si>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</si>
  <si>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</si>
  <si>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</si>
  <si>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</si>
  <si>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</si>
  <si>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</si>
  <si>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</si>
  <si>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</si>
  <si>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</si>
  <si>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</si>
  <si>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</si>
  <si>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</si>
  <si>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</si>
  <si>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</si>
  <si>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</si>
  <si>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</si>
  <si>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</si>
  <si>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</si>
  <si>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</si>
  <si>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</si>
  <si>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</si>
  <si>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</si>
  <si>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</si>
  <si>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</si>
  <si>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</si>
  <si>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</si>
  <si>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</si>
  <si>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</si>
  <si>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</si>
  <si>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</si>
  <si>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</si>
  <si>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</si>
  <si>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</si>
  <si>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</si>
  <si>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</si>
  <si>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</si>
  <si>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</si>
  <si>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</si>
  <si>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</si>
  <si>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</si>
  <si>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</si>
  <si>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</si>
  <si>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</si>
  <si>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</si>
  <si>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</si>
  <si>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</si>
  <si>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</si>
  <si>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</si>
  <si>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</si>
  <si>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</si>
  <si>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</si>
  <si>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</si>
  <si>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</si>
  <si>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</si>
  <si>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</si>
  <si>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</si>
  <si>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</si>
  <si>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</si>
  <si>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</si>
  <si>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</si>
  <si>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</si>
  <si>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</si>
  <si>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</si>
  <si>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</si>
  <si>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</si>
  <si>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</si>
  <si>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</si>
  <si>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</si>
  <si>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</si>
  <si>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</si>
  <si>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</si>
  <si>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</si>
  <si>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</si>
  <si>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</si>
  <si>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</si>
  <si>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</si>
  <si>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</si>
  <si>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</si>
  <si>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</si>
  <si>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</si>
  <si>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</si>
  <si>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</si>
  <si>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</si>
  <si>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</si>
  <si>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</si>
  <si>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</si>
  <si>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</si>
  <si>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</si>
  <si>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</si>
  <si>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</si>
  <si>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</si>
  <si>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</si>
  <si>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</si>
  <si>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</si>
  <si>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</si>
  <si>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</si>
  <si>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</si>
  <si>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</si>
  <si>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</si>
  <si>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</si>
  <si>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</si>
  <si>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</si>
  <si>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</si>
  <si>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</si>
  <si>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</si>
  <si>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</si>
  <si>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</si>
  <si>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</si>
  <si>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</si>
  <si>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</si>
  <si>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</si>
  <si>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</si>
  <si>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</si>
  <si>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</si>
  <si>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</si>
  <si>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</si>
  <si>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</si>
  <si>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</si>
  <si>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</si>
  <si>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</si>
  <si>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</si>
  <si>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</si>
  <si>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</si>
  <si>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</si>
  <si>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</si>
  <si>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</si>
  <si>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</si>
  <si>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</si>
  <si>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</si>
  <si>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</si>
  <si>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</si>
  <si>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</si>
  <si>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</si>
  <si>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</si>
  <si>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</si>
  <si>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</si>
  <si>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</si>
  <si>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</si>
  <si>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</si>
  <si>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</si>
  <si>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</si>
  <si>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</si>
  <si>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</si>
  <si>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</si>
  <si>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</si>
  <si>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</si>
  <si>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</si>
  <si>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</si>
  <si>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</si>
  <si>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</si>
  <si>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</si>
  <si>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</si>
  <si>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</si>
  <si>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</si>
  <si>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</si>
  <si>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</si>
  <si>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</si>
  <si>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</si>
  <si>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</si>
  <si>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</si>
  <si>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</si>
  <si>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</si>
  <si>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</si>
  <si>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</si>
  <si>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</si>
  <si>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</si>
  <si>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</si>
  <si>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</si>
  <si>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</si>
  <si>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</si>
  <si>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</si>
  <si>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</si>
  <si>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</si>
  <si>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</si>
  <si>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</si>
  <si>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</si>
  <si>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</si>
  <si>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</si>
  <si>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</si>
  <si>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</si>
  <si>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</si>
  <si>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</si>
  <si>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</si>
  <si>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</si>
  <si>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</si>
  <si>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</si>
  <si>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</si>
  <si>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</si>
  <si>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</si>
  <si>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</si>
  <si>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</si>
  <si>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</si>
  <si>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</si>
  <si>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</si>
  <si>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</si>
  <si>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</si>
  <si>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</si>
  <si>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</si>
  <si>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</si>
  <si>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</si>
  <si>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</si>
  <si>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</si>
  <si>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</si>
  <si>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</si>
  <si>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</si>
  <si>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</si>
  <si>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</si>
  <si>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</si>
  <si>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</si>
  <si>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</si>
  <si>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</si>
  <si>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</si>
  <si>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</si>
  <si>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</si>
  <si>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</si>
  <si>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</si>
  <si>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</si>
  <si>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</si>
  <si>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</si>
  <si>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</si>
  <si>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</si>
  <si>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</si>
  <si>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</si>
  <si>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</si>
  <si>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</si>
  <si>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</si>
  <si>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</si>
  <si>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</si>
  <si>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</si>
  <si>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</si>
  <si>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</si>
  <si>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</si>
  <si>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</si>
  <si>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</si>
  <si>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</si>
  <si>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</si>
  <si>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</si>
  <si>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</si>
  <si>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</si>
  <si>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</si>
  <si>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</si>
  <si>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</si>
  <si>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</si>
  <si>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</si>
  <si>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</si>
  <si>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</si>
  <si>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</si>
  <si>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</si>
  <si>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</si>
  <si>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</si>
  <si>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</si>
  <si>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</si>
  <si>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</si>
  <si>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</si>
  <si>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</si>
  <si>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</si>
  <si>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</si>
  <si>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</si>
  <si>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</si>
  <si>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</si>
  <si>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</si>
  <si>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</si>
  <si>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</si>
  <si>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</si>
  <si>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</si>
  <si>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</si>
  <si>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</si>
  <si>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</si>
  <si>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</si>
  <si>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</si>
  <si>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</si>
  <si>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</si>
  <si>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</si>
  <si>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</si>
  <si>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</si>
  <si>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</si>
  <si>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</si>
  <si>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</si>
  <si>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</si>
  <si>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</si>
  <si>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</si>
  <si>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</si>
  <si>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</si>
  <si>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</si>
  <si>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</si>
  <si>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</si>
  <si>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</si>
  <si>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</si>
  <si>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</si>
  <si>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</si>
  <si>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</si>
  <si>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</si>
  <si>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</si>
  <si>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</si>
  <si>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</si>
  <si>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</si>
  <si>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</si>
  <si>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</si>
  <si>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</si>
  <si>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</si>
  <si>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</si>
  <si>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</si>
  <si>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</si>
  <si>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</si>
  <si>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</si>
  <si>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</si>
  <si>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</si>
  <si>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</si>
  <si>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</si>
  <si>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</si>
  <si>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</si>
  <si>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</si>
  <si>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</si>
  <si>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</si>
  <si>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</si>
  <si>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</si>
  <si>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</si>
  <si>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</si>
  <si>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</si>
  <si>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</si>
  <si>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</si>
  <si>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</si>
  <si>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</si>
  <si>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</si>
  <si>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</si>
  <si>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</si>
  <si>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</si>
  <si>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</si>
  <si>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</si>
  <si>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</si>
  <si>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</si>
  <si>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</si>
  <si>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</si>
  <si>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</si>
  <si>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</si>
  <si>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</si>
  <si>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</si>
  <si>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</si>
  <si>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</si>
  <si>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</si>
  <si>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</si>
  <si>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</si>
  <si>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</si>
  <si>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</si>
  <si>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</si>
  <si>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</si>
  <si>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</si>
  <si>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</si>
  <si>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</si>
  <si>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</si>
  <si>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</si>
  <si>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</si>
  <si>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</si>
  <si>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</si>
  <si>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</si>
  <si>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</si>
  <si>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</si>
  <si>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</si>
  <si>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</si>
  <si>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</si>
  <si>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</si>
  <si>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</si>
  <si>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</si>
  <si>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</si>
  <si>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</si>
  <si>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</si>
  <si>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</si>
  <si>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</si>
  <si>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</si>
  <si>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</si>
  <si>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</si>
  <si>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</si>
  <si>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</si>
  <si>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</si>
  <si>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</si>
  <si>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</si>
  <si>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</si>
  <si>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</si>
  <si>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</si>
  <si>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</si>
  <si>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</si>
  <si>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</si>
  <si>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</si>
  <si>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</si>
  <si>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</si>
  <si>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</si>
  <si>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</si>
  <si>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</si>
  <si>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</si>
  <si>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</si>
  <si>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</si>
  <si>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</si>
  <si>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</si>
  <si>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</si>
  <si>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</si>
  <si>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</si>
  <si>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</si>
  <si>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</si>
  <si>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</si>
  <si>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</si>
  <si>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</si>
  <si>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</si>
  <si>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</si>
  <si>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</si>
  <si>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</si>
  <si>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</si>
  <si>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</si>
  <si>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</si>
  <si>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</si>
  <si>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</si>
  <si>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</si>
  <si>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</si>
  <si>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</si>
  <si>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</si>
  <si>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</si>
  <si>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</si>
  <si>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</si>
  <si>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</si>
  <si>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</si>
  <si>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</si>
  <si>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</si>
  <si>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</si>
  <si>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</si>
  <si>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</si>
  <si>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</si>
  <si>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</si>
  <si>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</si>
  <si>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</si>
  <si>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</si>
  <si>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</si>
  <si>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</si>
  <si>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</si>
  <si>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</si>
  <si>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</si>
  <si>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</si>
  <si>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</si>
  <si>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</si>
  <si>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</si>
  <si>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</si>
  <si>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</si>
  <si>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</si>
  <si>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</si>
  <si>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</si>
  <si>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</si>
  <si>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</si>
  <si>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</si>
  <si>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</si>
  <si>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</si>
  <si>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</si>
  <si>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</si>
  <si>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</si>
  <si>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</si>
  <si>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</si>
  <si>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</si>
  <si>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</si>
  <si>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</si>
  <si>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</si>
  <si>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</si>
  <si>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</si>
  <si>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</si>
  <si>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</si>
  <si>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</si>
  <si>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</si>
  <si>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</si>
  <si>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</si>
  <si>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</si>
  <si>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</si>
  <si>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</si>
  <si>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</si>
  <si>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</si>
  <si>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</si>
  <si>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</si>
  <si>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</si>
  <si>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</si>
  <si>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</si>
  <si>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</si>
  <si>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</si>
  <si>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</si>
  <si>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</si>
  <si>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</si>
  <si>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</si>
  <si>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</si>
  <si>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</si>
  <si>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</si>
  <si>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</si>
  <si>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</si>
  <si>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</si>
  <si>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</si>
  <si>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</si>
  <si>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</si>
  <si>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</si>
  <si>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</si>
  <si>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</si>
  <si>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</si>
  <si>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</si>
  <si>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</si>
  <si>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</si>
  <si>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</si>
  <si>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</si>
  <si>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</si>
  <si>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</si>
  <si>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</si>
  <si>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</si>
  <si>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</si>
  <si>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</si>
  <si>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</si>
  <si>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</si>
  <si>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</si>
  <si>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</si>
  <si>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</si>
  <si>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</si>
  <si>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</si>
  <si>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</si>
  <si>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</si>
  <si>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</si>
  <si>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</si>
  <si>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</si>
  <si>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</si>
  <si>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</si>
  <si>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</si>
  <si>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</si>
  <si>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</si>
  <si>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</si>
  <si>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</si>
  <si>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</si>
  <si>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</si>
  <si>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</si>
  <si>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</si>
  <si>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</si>
  <si>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</si>
  <si>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</si>
  <si>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</si>
  <si>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</si>
  <si>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</si>
  <si>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</si>
  <si>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</si>
  <si>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</si>
  <si>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</si>
  <si>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</si>
  <si>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</si>
  <si>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</si>
  <si>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</si>
  <si>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</si>
  <si>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</si>
  <si>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</si>
  <si>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</si>
  <si>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</si>
  <si>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</si>
  <si>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</si>
  <si>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</si>
  <si>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</si>
  <si>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</si>
  <si>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</si>
  <si>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</si>
  <si>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</si>
  <si>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</si>
  <si>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</si>
  <si>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</si>
  <si>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</si>
  <si>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</si>
  <si>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</si>
  <si>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</si>
  <si>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</si>
  <si>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</si>
  <si>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</si>
  <si>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</si>
  <si>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</si>
  <si>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</si>
  <si>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</si>
  <si>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</si>
  <si>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</si>
  <si>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</si>
  <si>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</si>
  <si>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</si>
  <si>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</si>
  <si>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</si>
  <si>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</si>
  <si>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</si>
  <si>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</si>
  <si>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</si>
  <si>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</si>
  <si>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</si>
  <si>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</si>
  <si>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</si>
  <si>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</si>
  <si>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</si>
  <si>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</si>
  <si>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</si>
  <si>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</si>
  <si>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</si>
  <si>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</si>
  <si>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</si>
  <si>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</si>
  <si>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</si>
  <si>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</si>
  <si>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</si>
  <si>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</si>
  <si>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</si>
  <si>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</si>
  <si>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</si>
  <si>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</si>
  <si>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</si>
  <si>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</si>
  <si>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</si>
  <si>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</si>
  <si>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</si>
  <si>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</si>
  <si>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</si>
  <si>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</si>
  <si>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</si>
  <si>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</si>
  <si>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</si>
  <si>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</si>
  <si>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</si>
  <si>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</si>
  <si>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</si>
  <si>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</si>
  <si>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</si>
  <si>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</si>
  <si>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</si>
  <si>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</si>
  <si>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</si>
  <si>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</si>
  <si>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</si>
  <si>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</si>
  <si>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</si>
  <si>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</si>
  <si>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</si>
  <si>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</si>
  <si>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</si>
  <si>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</si>
  <si>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</si>
  <si>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</si>
  <si>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</si>
  <si>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</si>
  <si>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</si>
  <si>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</si>
  <si>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</si>
  <si>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</si>
  <si>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</si>
  <si>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</si>
  <si>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</si>
  <si>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</si>
  <si>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</si>
  <si>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</si>
  <si>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</si>
  <si>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</si>
  <si>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</si>
  <si>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</si>
  <si>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</si>
  <si>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</si>
  <si>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</si>
  <si>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</si>
  <si>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</si>
  <si>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</si>
  <si>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</si>
  <si>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</si>
  <si>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</si>
  <si>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</si>
  <si>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</si>
  <si>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</si>
  <si>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</si>
  <si>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</si>
  <si>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</si>
  <si>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</si>
  <si>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</si>
  <si>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</si>
  <si>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</si>
  <si>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</si>
  <si>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</si>
  <si>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</si>
  <si>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</si>
  <si>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</si>
  <si>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</si>
  <si>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</si>
  <si>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</si>
  <si>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</si>
  <si>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</si>
  <si>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</si>
  <si>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</si>
  <si>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</si>
  <si>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</si>
  <si>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</si>
  <si>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</si>
  <si>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</si>
  <si>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</si>
  <si>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</si>
  <si>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</si>
  <si>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</si>
  <si>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</si>
  <si>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</si>
  <si>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</si>
  <si>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</si>
  <si>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</si>
  <si>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</si>
  <si>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</si>
  <si>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</si>
  <si>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</si>
  <si>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</si>
  <si>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</si>
  <si>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</si>
  <si>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</si>
  <si>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</si>
  <si>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</si>
  <si>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</si>
  <si>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</si>
  <si>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</si>
  <si>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</si>
  <si>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</si>
  <si>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</si>
  <si>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</si>
  <si>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</si>
  <si>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</si>
  <si>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</si>
  <si>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</si>
  <si>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</si>
  <si>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</si>
  <si>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</si>
  <si>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</si>
  <si>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</si>
  <si>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</si>
  <si>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</si>
  <si>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</si>
  <si>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</si>
  <si>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</si>
  <si>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</si>
  <si>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</si>
  <si>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</si>
  <si>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</si>
  <si>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</si>
  <si>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</si>
  <si>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</si>
  <si>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</si>
  <si>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</si>
  <si>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</si>
  <si>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</si>
  <si>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</si>
  <si>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</si>
  <si>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</si>
  <si>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</si>
  <si>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</si>
  <si>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</si>
  <si>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</si>
  <si>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</si>
  <si>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</si>
  <si>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</si>
  <si>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</si>
  <si>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</si>
  <si>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</si>
  <si>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</si>
  <si>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</si>
  <si>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</si>
  <si>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</si>
  <si>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</si>
  <si>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</si>
  <si>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</si>
  <si>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</si>
  <si>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</si>
  <si>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</si>
  <si>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</si>
  <si>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</si>
  <si>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</si>
  <si>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</si>
  <si>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</si>
  <si>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</si>
  <si>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</si>
  <si>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</si>
  <si>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</si>
  <si>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</si>
  <si>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</si>
  <si>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</si>
  <si>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</si>
  <si>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</si>
  <si>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</si>
  <si>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</si>
  <si>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</si>
  <si>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</si>
  <si>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</si>
  <si>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</si>
  <si>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</si>
  <si>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</si>
  <si>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</si>
  <si>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</si>
  <si>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</si>
  <si>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</si>
  <si>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</si>
  <si>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</si>
  <si>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</si>
  <si>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</si>
  <si>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</si>
  <si>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</si>
  <si>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</si>
  <si>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</si>
  <si>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</si>
  <si>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</si>
  <si>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</si>
  <si>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</si>
  <si>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</si>
  <si>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</si>
  <si>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</si>
  <si>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</si>
  <si>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</si>
  <si>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</si>
  <si>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</si>
  <si>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</si>
  <si>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</si>
  <si>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</si>
  <si>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</si>
  <si>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</si>
  <si>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</si>
  <si>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</si>
  <si>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</si>
  <si>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</si>
  <si>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</si>
  <si>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</si>
  <si>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</si>
  <si>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</si>
  <si>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</si>
  <si>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</si>
  <si>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</si>
  <si>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</si>
  <si>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</si>
  <si>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</si>
  <si>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</si>
  <si>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</si>
  <si>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</si>
  <si>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</si>
  <si>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</si>
  <si>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</si>
  <si>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</si>
  <si>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</si>
  <si>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</si>
  <si>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</si>
  <si>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</si>
  <si>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</si>
  <si>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</si>
  <si>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</si>
  <si>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</si>
  <si>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</si>
  <si>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</si>
  <si>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</si>
  <si>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</si>
  <si>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</si>
  <si>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</si>
  <si>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</si>
  <si>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</si>
  <si>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</si>
  <si>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</si>
  <si>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</si>
  <si>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</si>
  <si>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</si>
  <si>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</si>
  <si>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</si>
  <si>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</si>
  <si>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</si>
  <si>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</si>
  <si>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</si>
  <si>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</si>
  <si>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</si>
  <si>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</si>
  <si>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</si>
  <si>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</si>
  <si>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</si>
  <si>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</si>
  <si>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</si>
  <si>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</si>
  <si>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</si>
  <si>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</si>
  <si>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</si>
  <si>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</si>
  <si>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</si>
  <si>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</si>
  <si>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</si>
  <si>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</si>
  <si>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</si>
  <si>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</si>
  <si>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</si>
  <si>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</si>
  <si>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</si>
  <si>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</si>
  <si>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</si>
  <si>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</si>
  <si>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</si>
  <si>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</si>
  <si>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</si>
  <si>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</si>
  <si>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</si>
  <si>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</si>
  <si>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</si>
  <si>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</si>
  <si>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</si>
  <si>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</si>
  <si>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</si>
  <si>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</si>
  <si>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</si>
  <si>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</si>
  <si>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</si>
  <si>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</si>
  <si>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</si>
  <si>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</si>
  <si>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</si>
  <si>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</si>
  <si>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</si>
  <si>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</si>
  <si>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</si>
  <si>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</si>
  <si>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</si>
  <si>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</si>
  <si>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</si>
  <si>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</si>
  <si>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</si>
  <si>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</si>
  <si>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</si>
  <si>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</si>
  <si>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</si>
  <si>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</si>
  <si>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</si>
  <si>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</si>
  <si>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</si>
  <si>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</si>
  <si>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</si>
  <si>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</si>
  <si>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</si>
  <si>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</si>
  <si>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</si>
  <si>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</si>
  <si>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</si>
  <si>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</si>
  <si>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</si>
  <si>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</si>
  <si>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</si>
  <si>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</si>
  <si>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</si>
  <si>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</si>
  <si>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</si>
  <si>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</si>
  <si>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</si>
  <si>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</si>
  <si>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</si>
  <si>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</si>
  <si>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</si>
  <si>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</si>
  <si>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</si>
  <si>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</si>
  <si>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</si>
  <si>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</si>
  <si>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</si>
  <si>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</si>
  <si>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</si>
  <si>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</si>
  <si>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</si>
  <si>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</si>
  <si>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</si>
  <si>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</si>
  <si>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</si>
  <si>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</si>
  <si>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</si>
  <si>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</si>
  <si>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</si>
  <si>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</si>
  <si>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</si>
  <si>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</si>
  <si>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</si>
  <si>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</si>
  <si>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</si>
  <si>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</si>
  <si>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</si>
  <si>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</si>
  <si>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</si>
  <si>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</si>
  <si>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</si>
  <si>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</si>
  <si>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</si>
  <si>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</si>
  <si>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</si>
  <si>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</si>
  <si>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</si>
  <si>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</si>
  <si>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</si>
  <si>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</si>
  <si>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</si>
  <si>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</si>
  <si>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</si>
  <si>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</si>
  <si>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</si>
  <si>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</si>
  <si>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</si>
  <si>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</si>
  <si>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</si>
  <si>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</si>
  <si>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</si>
  <si>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</si>
  <si>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</si>
  <si>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</si>
  <si>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</si>
  <si>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</si>
  <si>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</si>
  <si>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</si>
  <si>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</si>
  <si>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</si>
  <si>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</si>
  <si>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</si>
  <si>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</si>
  <si>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</si>
  <si>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</si>
  <si>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</si>
  <si>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</si>
  <si>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</si>
  <si>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</si>
  <si>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</si>
  <si>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</si>
  <si>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</si>
  <si>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</si>
  <si>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</si>
  <si>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</si>
  <si>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</si>
  <si>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</si>
  <si>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</si>
  <si>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</si>
  <si>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</si>
  <si>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</si>
  <si>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</si>
  <si>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</si>
  <si>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</si>
  <si>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</si>
  <si>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</si>
  <si>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</si>
  <si>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</si>
  <si>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</si>
  <si>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</si>
  <si>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</si>
  <si>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</si>
  <si>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</si>
  <si>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</si>
  <si>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</si>
  <si>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</si>
  <si>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</si>
  <si>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</si>
  <si>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</si>
  <si>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</si>
  <si>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</si>
  <si>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</si>
  <si>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</si>
  <si>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</si>
  <si>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</si>
  <si>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</si>
  <si>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</si>
  <si>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</si>
  <si>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</si>
  <si>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</si>
  <si>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</si>
  <si>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</si>
  <si>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</si>
  <si>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</si>
  <si>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</si>
  <si>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</si>
  <si>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</si>
  <si>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</si>
  <si>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</si>
  <si>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</si>
  <si>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</si>
  <si>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</si>
  <si>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</si>
  <si>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</si>
  <si>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</si>
  <si>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</si>
  <si>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</si>
  <si>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</si>
  <si>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</si>
  <si>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</si>
  <si>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</si>
  <si>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</si>
  <si>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</si>
  <si>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</si>
  <si>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</si>
  <si>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</si>
  <si>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</si>
  <si>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</si>
  <si>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</si>
  <si>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</si>
  <si>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</si>
  <si>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</si>
  <si>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</si>
  <si>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</si>
  <si>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</si>
  <si>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</si>
  <si>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</si>
  <si>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</si>
  <si>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</si>
  <si>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</si>
  <si>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</si>
  <si>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</si>
  <si>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</si>
  <si>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</si>
  <si>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</si>
  <si>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</si>
  <si>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</si>
  <si>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</si>
  <si>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</si>
  <si>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</si>
  <si>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</si>
  <si>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</si>
  <si>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</si>
  <si>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</si>
  <si>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</si>
  <si>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</si>
  <si>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</si>
  <si>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</si>
  <si>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</si>
  <si>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</si>
  <si>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</si>
  <si>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</si>
  <si>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</si>
  <si>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</si>
  <si>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</si>
  <si>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</si>
  <si>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</si>
  <si>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</si>
  <si>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</si>
  <si>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</si>
  <si>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</si>
  <si>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</si>
  <si>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</si>
  <si>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</si>
  <si>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</si>
  <si>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</si>
  <si>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</si>
  <si>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</si>
  <si>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</si>
  <si>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</si>
  <si>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</si>
  <si>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</si>
  <si>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</si>
  <si>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</si>
  <si>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</si>
  <si>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</si>
  <si>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</si>
  <si>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</si>
  <si>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</si>
  <si>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</si>
  <si>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</si>
  <si>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</si>
  <si>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</si>
  <si>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</si>
  <si>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</si>
  <si>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</si>
  <si>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</si>
  <si>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</si>
  <si>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</si>
  <si>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</si>
  <si>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</si>
  <si>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</si>
  <si>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</si>
  <si>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</si>
  <si>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</si>
  <si>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</si>
  <si>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</si>
  <si>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</si>
  <si>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</si>
  <si>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</si>
  <si>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</si>
  <si>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</si>
  <si>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</si>
  <si>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</si>
  <si>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</si>
  <si>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</si>
  <si>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</si>
  <si>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</si>
  <si>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</si>
  <si>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</si>
  <si>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</si>
  <si>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</si>
  <si>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</si>
  <si>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</si>
  <si>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</si>
  <si>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</si>
  <si>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</si>
  <si>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</si>
  <si>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</si>
  <si>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</si>
  <si>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</si>
  <si>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</si>
  <si>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</si>
  <si>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</si>
  <si>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</si>
  <si>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</si>
  <si>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</si>
  <si>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</si>
  <si>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</si>
  <si>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</si>
  <si>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</si>
  <si>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</si>
  <si>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</si>
  <si>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</si>
  <si>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</si>
  <si>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</si>
  <si>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</si>
  <si>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</si>
  <si>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</si>
  <si>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</si>
  <si>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</si>
  <si>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</si>
  <si>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</si>
  <si>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</si>
  <si>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</si>
  <si>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</si>
  <si>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</si>
  <si>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</si>
  <si>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</si>
  <si>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</si>
  <si>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</si>
  <si>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</si>
  <si>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</si>
  <si>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</si>
  <si>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</si>
  <si>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</si>
  <si>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</si>
  <si>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</si>
  <si>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</si>
  <si>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</si>
  <si>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</si>
  <si>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</si>
  <si>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</si>
  <si>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</si>
  <si>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</si>
  <si>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</si>
  <si>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</si>
  <si>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</si>
  <si>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</si>
  <si>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</si>
  <si>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</si>
  <si>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</si>
  <si>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</si>
  <si>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</si>
  <si>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</si>
  <si>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</si>
  <si>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</si>
  <si>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</si>
  <si>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</si>
  <si>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</si>
  <si>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</si>
  <si>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</si>
  <si>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</si>
  <si>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</si>
  <si>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</si>
  <si>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</si>
  <si>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</si>
  <si>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</si>
  <si>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</si>
  <si>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</si>
  <si>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</si>
  <si>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</si>
  <si>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</si>
  <si>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</si>
  <si>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</si>
  <si>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</si>
  <si>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</si>
  <si>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</si>
  <si>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</si>
  <si>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</si>
  <si>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</si>
  <si>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</si>
  <si>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</si>
  <si>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</si>
  <si>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</si>
  <si>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</si>
  <si>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</si>
  <si>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</si>
  <si>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</si>
  <si>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</si>
  <si>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</si>
  <si>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</si>
  <si>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</si>
  <si>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</si>
  <si>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</si>
  <si>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</si>
  <si>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</si>
  <si>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</si>
  <si>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</si>
  <si>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</si>
  <si>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</si>
  <si>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</si>
  <si>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</si>
  <si>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</si>
  <si>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</si>
  <si>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</si>
  <si>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</si>
  <si>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</si>
  <si>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</si>
  <si>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</si>
  <si>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</si>
  <si>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</si>
  <si>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</si>
  <si>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</si>
  <si>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</si>
  <si>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</si>
  <si>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</si>
  <si>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</si>
  <si>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</si>
  <si>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</si>
  <si>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</si>
  <si>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</si>
  <si>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</si>
  <si>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</si>
  <si>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</si>
  <si>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</si>
  <si>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</si>
  <si>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</si>
  <si>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</si>
  <si>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</si>
  <si>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</si>
  <si>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</si>
  <si>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</si>
  <si>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</si>
  <si>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</si>
  <si>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</si>
  <si>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</si>
  <si>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</si>
  <si>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</si>
  <si>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</si>
  <si>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</si>
  <si>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</si>
  <si>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</si>
  <si>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</si>
  <si>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</si>
  <si>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</si>
  <si>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</si>
  <si>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</si>
  <si>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</si>
  <si>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</si>
  <si>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</si>
  <si>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</si>
  <si>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</si>
  <si>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</si>
  <si>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</si>
  <si>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</si>
  <si>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</si>
  <si>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</si>
  <si>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</si>
  <si>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</si>
  <si>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</si>
  <si>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</si>
  <si>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</si>
  <si>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</si>
  <si>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</si>
  <si>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</si>
  <si>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</si>
  <si>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</si>
  <si>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</si>
  <si>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</si>
  <si>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</si>
  <si>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</si>
  <si>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</si>
  <si>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</si>
  <si>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</si>
  <si>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</si>
  <si>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</si>
  <si>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</si>
  <si>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</si>
  <si>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</si>
  <si>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</si>
  <si>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</si>
  <si>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</si>
  <si>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</si>
  <si>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</si>
  <si>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</si>
  <si>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</si>
  <si>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</si>
  <si>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</si>
  <si>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</si>
  <si>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</si>
  <si>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</si>
  <si>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</si>
  <si>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</si>
  <si>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</si>
  <si>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</si>
  <si>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</si>
  <si>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</si>
  <si>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</si>
  <si>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</si>
  <si>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</si>
  <si>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</si>
  <si>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</si>
  <si>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</si>
  <si>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</si>
  <si>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</si>
  <si>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</si>
  <si>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</si>
  <si>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</si>
  <si>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</si>
  <si>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</si>
  <si>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</si>
  <si>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</si>
  <si>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</si>
  <si>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</si>
  <si>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</si>
  <si>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</si>
  <si>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</si>
  <si>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</si>
  <si>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</si>
  <si>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</si>
  <si>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</si>
  <si>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</si>
  <si>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</si>
  <si>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</si>
  <si>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</si>
  <si>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</si>
  <si>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</si>
  <si>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</si>
  <si>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</si>
  <si>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</si>
  <si>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</si>
  <si>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</si>
  <si>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</si>
  <si>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</si>
  <si>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</si>
  <si>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</si>
  <si>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</si>
  <si>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</si>
  <si>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</si>
  <si>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</si>
  <si>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</si>
  <si>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</si>
  <si>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</si>
  <si>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</si>
  <si>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</si>
  <si>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</si>
  <si>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</si>
  <si>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</si>
  <si>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</si>
  <si>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</si>
  <si>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</si>
  <si>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</si>
  <si>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</si>
  <si>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</si>
  <si>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</si>
  <si>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</si>
  <si>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</si>
  <si>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</si>
  <si>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</si>
  <si>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</si>
  <si>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</si>
  <si>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</si>
  <si>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</si>
  <si>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</si>
  <si>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</si>
  <si>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</si>
  <si>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</si>
  <si>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</si>
  <si>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</si>
  <si>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</si>
  <si>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</si>
  <si>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</si>
  <si>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</si>
  <si>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</si>
  <si>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</si>
  <si>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</si>
  <si>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</si>
  <si>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</si>
  <si>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</si>
  <si>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</si>
  <si>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</si>
  <si>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</si>
  <si>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</si>
  <si>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</si>
  <si>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</si>
  <si>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</si>
  <si>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</si>
  <si>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</si>
  <si>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</si>
  <si>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</si>
  <si>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</si>
  <si>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</si>
  <si>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</si>
  <si>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</si>
  <si>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</si>
  <si>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</si>
  <si>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</si>
  <si>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</si>
  <si>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</si>
  <si>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</si>
  <si>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</si>
  <si>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</si>
  <si>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</si>
  <si>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</si>
  <si>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</si>
  <si>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</si>
  <si>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</si>
  <si>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</si>
  <si>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</si>
  <si>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</si>
  <si>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</si>
  <si>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</si>
  <si>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</si>
  <si>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</si>
  <si>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</si>
  <si>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</si>
  <si>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</si>
  <si>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</si>
  <si>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</si>
  <si>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</si>
  <si>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</si>
  <si>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</si>
  <si>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</si>
  <si>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</si>
  <si>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</si>
  <si>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</si>
  <si>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</si>
  <si>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</si>
  <si>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</si>
  <si>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</si>
  <si>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</si>
  <si>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</si>
  <si>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</si>
  <si>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</si>
  <si>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</si>
  <si>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</si>
  <si>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</si>
  <si>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</si>
  <si>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</si>
  <si>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</si>
  <si>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</si>
  <si>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</si>
  <si>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</si>
  <si>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</si>
  <si>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</si>
  <si>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</si>
  <si>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</si>
  <si>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</si>
  <si>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</si>
  <si>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</si>
  <si>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</si>
  <si>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</si>
  <si>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</si>
  <si>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</si>
  <si>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</si>
  <si>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</si>
  <si>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</si>
  <si>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</si>
  <si>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</si>
  <si>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</si>
  <si>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</si>
  <si>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</si>
  <si>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</si>
  <si>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</si>
  <si>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</si>
  <si>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</si>
  <si>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</si>
  <si>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</si>
  <si>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</si>
  <si>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</si>
  <si>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</si>
  <si>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</si>
  <si>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</si>
  <si>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</si>
  <si>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</si>
  <si>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</si>
  <si>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</si>
  <si>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</si>
  <si>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</si>
  <si>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</si>
  <si>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</si>
  <si>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</si>
  <si>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</si>
  <si>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</si>
  <si>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</si>
  <si>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</si>
  <si>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</si>
  <si>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</si>
  <si>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</si>
  <si>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</si>
  <si>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</si>
  <si>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</si>
  <si>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</si>
  <si>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</si>
  <si>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</si>
  <si>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</si>
  <si>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</si>
  <si>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</si>
  <si>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</si>
  <si>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</si>
  <si>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</si>
  <si>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</si>
  <si>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</si>
  <si>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</si>
  <si>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</si>
  <si>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</si>
  <si>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</si>
  <si>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</si>
  <si>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</si>
  <si>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</si>
  <si>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</si>
  <si>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</si>
  <si>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</si>
  <si>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</si>
  <si>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</si>
  <si>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</si>
  <si>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</si>
  <si>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</si>
  <si>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</si>
  <si>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</si>
  <si>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</si>
  <si>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</si>
  <si>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</si>
  <si>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</si>
  <si>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</si>
  <si>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</si>
  <si>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</si>
  <si>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</si>
  <si>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</si>
  <si>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</si>
  <si>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</si>
  <si>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</si>
  <si>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</si>
  <si>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</si>
  <si>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</si>
  <si>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</si>
  <si>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</si>
  <si>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</si>
  <si>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</si>
  <si>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</si>
  <si>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</si>
  <si>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</si>
  <si>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</si>
  <si>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</si>
  <si>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</si>
  <si>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</si>
  <si>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</si>
  <si>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</si>
  <si>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</si>
  <si>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</si>
  <si>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</si>
  <si>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</si>
  <si>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</si>
  <si>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</si>
  <si>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</si>
  <si>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</si>
  <si>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</si>
  <si>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</si>
  <si>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</si>
  <si>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</si>
  <si>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</si>
  <si>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</si>
  <si>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</si>
  <si>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</si>
  <si>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</si>
  <si>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</si>
  <si>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</si>
  <si>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</si>
  <si>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</si>
  <si>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</si>
  <si>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</si>
  <si>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</si>
  <si>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</si>
  <si>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</si>
  <si>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</si>
  <si>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</si>
  <si>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</si>
  <si>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</si>
  <si>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</si>
  <si>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</si>
  <si>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</si>
  <si>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</si>
  <si>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</si>
  <si>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</si>
  <si>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</si>
  <si>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</si>
  <si>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</si>
  <si>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</si>
  <si>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</si>
  <si>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</si>
  <si>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</si>
  <si>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</si>
  <si>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</si>
  <si>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</si>
  <si>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</si>
  <si>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</si>
  <si>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</si>
  <si>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</si>
  <si>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</si>
  <si>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</si>
  <si>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</si>
  <si>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</si>
  <si>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</si>
  <si>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</si>
  <si>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</si>
  <si>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</si>
  <si>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</si>
  <si>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</si>
  <si>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</si>
  <si>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</si>
  <si>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</si>
  <si>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</si>
  <si>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</si>
  <si>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</si>
  <si>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</si>
  <si>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</si>
  <si>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</si>
  <si>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</si>
  <si>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</si>
  <si>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</si>
  <si>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</si>
  <si>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</si>
  <si>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</si>
  <si>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</si>
  <si>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</si>
  <si>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</si>
  <si>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</si>
  <si>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</si>
  <si>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</si>
  <si>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</si>
  <si>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</si>
  <si>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</si>
  <si>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</si>
  <si>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</si>
  <si>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</si>
  <si>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</si>
  <si>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</si>
  <si>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</si>
  <si>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</si>
  <si>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</si>
  <si>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</si>
  <si>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</si>
  <si>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</si>
  <si>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</si>
  <si>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</si>
  <si>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</si>
  <si>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</si>
  <si>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</si>
  <si>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</si>
  <si>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</si>
  <si>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</si>
  <si>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</si>
  <si>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</si>
  <si>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</si>
  <si>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</si>
  <si>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</si>
  <si>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</si>
  <si>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</si>
  <si>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</si>
  <si>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</si>
  <si>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</si>
  <si>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</si>
  <si>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</si>
  <si>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</si>
  <si>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</si>
  <si>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</si>
  <si>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</si>
  <si>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</si>
  <si>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</si>
  <si>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</si>
  <si>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</si>
  <si>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</si>
  <si>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</si>
  <si>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</si>
  <si>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</si>
  <si>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</si>
  <si>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</si>
  <si>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</si>
  <si>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</si>
  <si>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</si>
  <si>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</si>
  <si>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</si>
  <si>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</si>
  <si>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</si>
  <si>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</si>
  <si>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</si>
  <si>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</si>
  <si>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</si>
  <si>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</si>
  <si>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</si>
  <si>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</si>
  <si>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</si>
  <si>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</si>
  <si>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</si>
  <si>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</si>
  <si>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</si>
  <si>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</si>
  <si>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</si>
  <si>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</si>
  <si>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</si>
  <si>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</si>
  <si>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</si>
  <si>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</si>
  <si>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</si>
  <si>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</si>
  <si>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</si>
  <si>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</si>
  <si>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</si>
  <si>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</si>
  <si>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</si>
  <si>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</si>
  <si>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</si>
  <si>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</si>
  <si>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</si>
  <si>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</si>
  <si>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</si>
  <si>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</si>
  <si>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</si>
  <si>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</si>
  <si>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</si>
  <si>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</si>
  <si>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</si>
  <si>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</si>
  <si>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</si>
  <si>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</si>
  <si>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</si>
  <si>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</si>
  <si>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</si>
  <si>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</si>
  <si>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</si>
  <si>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</si>
  <si>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</si>
  <si>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</si>
  <si>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</si>
  <si>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</si>
  <si>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</si>
  <si>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</si>
  <si>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</si>
  <si>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</si>
  <si>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</si>
  <si>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</si>
  <si>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</si>
  <si>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</si>
  <si>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</si>
  <si>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</si>
  <si>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</si>
  <si>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</si>
  <si>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</si>
  <si>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</si>
  <si>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</si>
  <si>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</si>
  <si>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</si>
  <si>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</si>
  <si>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</si>
  <si>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</si>
  <si>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</si>
  <si>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</si>
  <si>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</si>
  <si>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</si>
  <si>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</si>
  <si>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</si>
  <si>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</si>
  <si>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</si>
  <si>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</si>
  <si>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</si>
  <si>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</si>
  <si>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</si>
  <si>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</si>
  <si>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</si>
  <si>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</si>
  <si>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</si>
  <si>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</si>
  <si>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</si>
  <si>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</si>
  <si>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</si>
  <si>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</si>
  <si>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</si>
  <si>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</si>
  <si>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</si>
  <si>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</si>
  <si>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</si>
  <si>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</si>
  <si>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</si>
  <si>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</si>
  <si>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</si>
  <si>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</si>
  <si>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</si>
  <si>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</si>
  <si>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</si>
  <si>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</si>
  <si>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</si>
  <si>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</si>
  <si>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</si>
  <si>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</si>
  <si>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</si>
  <si>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</si>
  <si>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</si>
  <si>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</si>
  <si>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</si>
  <si>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</si>
  <si>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</si>
  <si>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</si>
  <si>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</si>
  <si>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</si>
  <si>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</si>
  <si>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</si>
  <si>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</si>
  <si>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</si>
  <si>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</si>
  <si>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</si>
  <si>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</si>
  <si>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</si>
  <si>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</si>
  <si>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</si>
  <si>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</si>
  <si>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</si>
  <si>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</si>
  <si>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</si>
  <si>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</si>
  <si>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</si>
  <si>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</si>
  <si>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</si>
  <si>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</si>
  <si>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</si>
  <si>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</si>
  <si>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</si>
  <si>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</si>
  <si>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</si>
  <si>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</si>
  <si>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</si>
  <si>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</si>
  <si>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</si>
  <si>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</si>
  <si>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</si>
  <si>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</si>
  <si>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</si>
  <si>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</si>
  <si>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</si>
  <si>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</si>
  <si>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</si>
  <si>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</si>
  <si>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</si>
  <si>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</si>
  <si>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</si>
  <si>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</si>
  <si>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</si>
  <si>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</si>
  <si>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</si>
  <si>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</si>
  <si>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</si>
  <si>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</si>
  <si>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</si>
  <si>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</si>
  <si>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</si>
  <si>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</si>
  <si>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</si>
  <si>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</si>
  <si>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</si>
  <si>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</si>
  <si>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</si>
  <si>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</si>
  <si>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</si>
  <si>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</si>
  <si>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</si>
  <si>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</si>
  <si>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</si>
  <si>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</si>
  <si>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</si>
  <si>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</si>
  <si>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</si>
  <si>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</si>
  <si>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</si>
  <si>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</si>
  <si>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</si>
  <si>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</si>
  <si>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</si>
  <si>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</si>
  <si>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</si>
  <si>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</si>
  <si>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</si>
  <si>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</si>
  <si>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</si>
  <si>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</si>
  <si>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</si>
  <si>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</si>
  <si>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</si>
  <si>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</si>
  <si>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</si>
  <si>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</si>
  <si>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</si>
  <si>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</si>
  <si>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</si>
  <si>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</si>
  <si>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</si>
  <si>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</si>
  <si>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</si>
  <si>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</si>
  <si>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</si>
  <si>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</si>
  <si>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</si>
  <si>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</si>
  <si>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</si>
  <si>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</si>
  <si>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</si>
  <si>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</si>
  <si>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</si>
  <si>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</si>
  <si>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</si>
  <si>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</si>
  <si>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</si>
  <si>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</si>
  <si>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</si>
  <si>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</si>
  <si>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</si>
  <si>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</si>
  <si>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</si>
  <si>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</si>
  <si>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</si>
  <si>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</si>
  <si>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</si>
  <si>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</si>
  <si>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</si>
  <si>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</si>
  <si>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</si>
  <si>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</si>
  <si>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</si>
  <si>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</si>
  <si>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</si>
  <si>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</si>
  <si>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</si>
  <si>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</si>
  <si>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</si>
  <si>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</si>
  <si>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</si>
  <si>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</si>
  <si>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</si>
  <si>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</si>
  <si>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</si>
  <si>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</si>
  <si>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</si>
  <si>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</si>
  <si>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</si>
  <si>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</si>
  <si>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</si>
  <si>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</si>
  <si>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</si>
  <si>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</si>
  <si>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</si>
  <si>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</si>
  <si>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</si>
  <si>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</si>
  <si>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</si>
  <si>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</si>
  <si>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</si>
  <si>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</si>
  <si>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</si>
  <si>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</si>
  <si>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</si>
  <si>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</si>
  <si>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</si>
  <si>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</si>
  <si>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</si>
  <si>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</si>
  <si>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</si>
  <si>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</si>
  <si>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</si>
  <si>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</si>
  <si>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</si>
  <si>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</si>
  <si>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</si>
  <si>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</si>
  <si>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</si>
  <si>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</si>
  <si>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</si>
  <si>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</si>
  <si>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</si>
  <si>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</si>
  <si>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</si>
  <si>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</si>
  <si>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</si>
  <si>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</si>
  <si>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</si>
  <si>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</si>
  <si>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</si>
  <si>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</si>
  <si>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</si>
  <si>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</si>
  <si>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</si>
  <si>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</si>
  <si>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</si>
  <si>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</si>
  <si>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</si>
  <si>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</si>
  <si>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</si>
  <si>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</si>
  <si>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</si>
  <si>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</si>
  <si>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</si>
  <si>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</si>
  <si>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</si>
  <si>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</si>
  <si>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</si>
  <si>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</si>
  <si>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</si>
  <si>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</si>
  <si>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</si>
  <si>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</si>
  <si>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</si>
  <si>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</si>
  <si>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</si>
  <si>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</si>
  <si>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</si>
  <si>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</si>
  <si>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</si>
  <si>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</si>
  <si>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</si>
  <si>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</si>
  <si>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</si>
  <si>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</si>
  <si>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</si>
  <si>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</si>
  <si>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</si>
  <si>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</si>
  <si>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</si>
  <si>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</si>
  <si>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</si>
  <si>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</si>
  <si>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</si>
  <si>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</si>
  <si>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</si>
  <si>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</si>
  <si>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</si>
  <si>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</si>
  <si>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</si>
  <si>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</si>
  <si>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</si>
  <si>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</si>
  <si>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</si>
  <si>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</si>
  <si>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</si>
  <si>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</si>
  <si>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</si>
  <si>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</si>
  <si>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</si>
  <si>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</si>
  <si>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</si>
  <si>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</si>
  <si>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</si>
  <si>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</si>
  <si>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</si>
  <si>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</si>
  <si>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</si>
  <si>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</si>
  <si>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</si>
  <si>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</si>
  <si>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</si>
  <si>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</si>
  <si>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</si>
  <si>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</si>
  <si>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</si>
  <si>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</si>
  <si>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</si>
  <si>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</si>
  <si>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</si>
  <si>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</si>
  <si>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</si>
  <si>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</si>
  <si>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</si>
  <si>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</si>
  <si>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</si>
  <si>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</si>
  <si>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</si>
  <si>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</si>
  <si>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</si>
  <si>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</si>
  <si>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</si>
  <si>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</si>
  <si>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</si>
  <si>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</si>
  <si>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</si>
  <si>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</si>
  <si>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</si>
  <si>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</si>
  <si>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</si>
  <si>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</si>
  <si>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</si>
  <si>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</si>
  <si>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</si>
  <si>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</si>
  <si>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</si>
  <si>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</si>
  <si>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</si>
  <si>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</si>
  <si>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</si>
  <si>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</si>
  <si>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</si>
  <si>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</si>
  <si>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</si>
  <si>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</si>
  <si>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</si>
  <si>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</si>
  <si>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</si>
  <si>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</si>
  <si>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</si>
  <si>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</si>
  <si>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</si>
  <si>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</si>
  <si>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</si>
  <si>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</si>
  <si>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</si>
  <si>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</si>
  <si>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</si>
  <si>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</si>
  <si>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</si>
  <si>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</si>
  <si>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</si>
  <si>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</si>
  <si>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</si>
  <si>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</si>
  <si>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</si>
  <si>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</si>
  <si>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</si>
  <si>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</si>
  <si>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</si>
  <si>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</si>
  <si>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</si>
  <si>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</si>
  <si>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</si>
  <si>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</si>
  <si>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</si>
  <si>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</si>
  <si>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</si>
  <si>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</si>
  <si>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</si>
  <si>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</si>
  <si>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</si>
  <si>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</si>
  <si>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</si>
  <si>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</si>
  <si>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</si>
  <si>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</si>
  <si>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</si>
  <si>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</si>
  <si>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</si>
  <si>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</si>
  <si>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</si>
  <si>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</si>
  <si>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</si>
  <si>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</si>
  <si>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</si>
  <si>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</si>
  <si>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</si>
  <si>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</si>
  <si>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</si>
  <si>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</si>
  <si>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</si>
  <si>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</si>
  <si>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</si>
  <si>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</si>
  <si>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</si>
  <si>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</si>
  <si>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</si>
  <si>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</si>
  <si>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</si>
  <si>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</si>
  <si>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</si>
  <si>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</si>
  <si>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</si>
  <si>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</si>
  <si>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</si>
  <si>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</si>
  <si>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</si>
  <si>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</si>
  <si>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</si>
  <si>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</si>
  <si>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</si>
  <si>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</si>
  <si>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</si>
  <si>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</si>
  <si>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</si>
  <si>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</si>
  <si>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</si>
  <si>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</si>
  <si>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</si>
  <si>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</si>
  <si>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</si>
  <si>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</si>
  <si>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</si>
  <si>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</si>
  <si>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</si>
  <si>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</si>
  <si>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</si>
  <si>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</si>
  <si>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</si>
  <si>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</si>
  <si>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</si>
  <si>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</si>
  <si>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</si>
  <si>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</si>
  <si>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</si>
  <si>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</si>
  <si>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</si>
  <si>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</si>
  <si>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</si>
  <si>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</si>
  <si>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</si>
  <si>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</si>
  <si>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</si>
  <si>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</si>
  <si>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</si>
  <si>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</si>
  <si>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</si>
  <si>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</si>
  <si>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</si>
  <si>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</si>
  <si>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</si>
  <si>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</si>
  <si>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</si>
  <si>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</si>
  <si>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</si>
  <si>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</si>
  <si>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</si>
  <si>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</si>
  <si>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</si>
  <si>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</si>
  <si>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</si>
  <si>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</si>
  <si>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</si>
  <si>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</si>
  <si>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</si>
  <si>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</si>
  <si>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</si>
  <si>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</si>
  <si>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</si>
  <si>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</si>
  <si>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</si>
  <si>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</si>
  <si>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</si>
  <si>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</si>
  <si>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</si>
  <si>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</si>
  <si>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</si>
  <si>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</si>
  <si>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</si>
  <si>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</si>
  <si>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</si>
  <si>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</si>
  <si>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</si>
  <si>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</si>
  <si>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</si>
  <si>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</si>
  <si>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</si>
  <si>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</si>
  <si>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</si>
  <si>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</si>
  <si>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</si>
  <si>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</si>
  <si>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</si>
  <si>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</si>
  <si>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</si>
  <si>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</si>
  <si>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</si>
  <si>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</si>
  <si>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</si>
  <si>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</si>
  <si>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</si>
  <si>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</si>
  <si>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</si>
  <si>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</si>
  <si>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</si>
  <si>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</si>
  <si>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</si>
  <si>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</si>
  <si>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</si>
  <si>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</si>
  <si>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</si>
  <si>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</si>
  <si>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</si>
  <si>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</si>
  <si>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</si>
  <si>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</si>
  <si>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</si>
  <si>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</si>
  <si>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</si>
  <si>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</si>
  <si>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</si>
  <si>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</si>
  <si>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</si>
  <si>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</si>
  <si>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</si>
  <si>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</si>
  <si>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</si>
  <si>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</si>
  <si>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</si>
  <si>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</si>
  <si>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</si>
  <si>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</si>
  <si>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</si>
  <si>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</si>
  <si>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</si>
  <si>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</si>
  <si>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</si>
  <si>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</si>
  <si>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</si>
  <si>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</si>
  <si>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</si>
  <si>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</si>
  <si>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</si>
  <si>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</si>
  <si>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</si>
  <si>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</si>
  <si>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</si>
  <si>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</si>
  <si>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</si>
  <si>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</si>
  <si>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</si>
  <si>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</si>
  <si>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</si>
  <si>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</si>
  <si>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</si>
  <si>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</si>
  <si>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</si>
  <si>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</si>
  <si>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</si>
  <si>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</si>
  <si>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</si>
  <si>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</si>
  <si>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</si>
  <si>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</si>
  <si>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</si>
  <si>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</si>
  <si>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</si>
  <si>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</si>
  <si>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</si>
  <si>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</si>
  <si>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</si>
  <si>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</si>
  <si>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</si>
  <si>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</si>
  <si>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</si>
  <si>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</si>
  <si>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</si>
  <si>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</si>
  <si>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</si>
  <si>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</si>
  <si>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</si>
  <si>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</si>
  <si>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</si>
  <si>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</si>
  <si>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</si>
  <si>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</si>
  <si>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</si>
  <si>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</si>
  <si>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</si>
  <si>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</si>
  <si>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</si>
  <si>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</si>
  <si>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</si>
  <si>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</si>
  <si>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</si>
  <si>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</si>
  <si>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</si>
  <si>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</si>
  <si>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</si>
  <si>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</si>
  <si>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</si>
  <si>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</si>
  <si>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</si>
  <si>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</si>
  <si>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</si>
  <si>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</si>
  <si>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</si>
  <si>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</si>
  <si>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</si>
  <si>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</si>
  <si>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</si>
  <si>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</si>
  <si>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</si>
  <si>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</si>
  <si>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</si>
  <si>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</si>
  <si>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</si>
  <si>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</si>
  <si>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</si>
  <si>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</si>
  <si>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</si>
  <si>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</si>
  <si>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</si>
  <si>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</si>
  <si>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</si>
  <si>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</si>
  <si>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</si>
  <si>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</si>
  <si>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</si>
  <si>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</si>
  <si>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</si>
  <si>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</si>
  <si>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</si>
  <si>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</si>
  <si>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</si>
  <si>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</si>
  <si>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</si>
  <si>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</si>
  <si>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</si>
  <si>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</si>
  <si>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</si>
  <si>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</si>
  <si>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</si>
  <si>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</si>
  <si>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</si>
  <si>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</si>
  <si>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</si>
  <si>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</si>
  <si>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</si>
  <si>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</si>
  <si>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</si>
  <si>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</si>
  <si>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</si>
  <si>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</si>
  <si>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</si>
  <si>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</si>
  <si>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</si>
  <si>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</si>
  <si>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</si>
  <si>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</si>
  <si>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</si>
  <si>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</si>
  <si>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</si>
  <si>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</si>
  <si>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</si>
  <si>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</si>
  <si>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</si>
  <si>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</si>
  <si>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</si>
  <si>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</si>
  <si>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</si>
  <si>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</si>
  <si>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</si>
  <si>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</si>
  <si>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</si>
  <si>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</si>
  <si>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</si>
  <si>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</si>
  <si>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</si>
  <si>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</si>
  <si>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</si>
  <si>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</si>
  <si>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</si>
  <si>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</si>
  <si>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</si>
  <si>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</si>
  <si>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</si>
  <si>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</si>
  <si>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</si>
  <si>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</si>
  <si>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</si>
  <si>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</si>
  <si>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</si>
  <si>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</si>
  <si>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</si>
  <si>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</si>
  <si>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</si>
  <si>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</si>
  <si>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</si>
  <si>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</si>
  <si>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</si>
  <si>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</si>
  <si>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</si>
  <si>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</si>
  <si>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</si>
  <si>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</si>
  <si>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</si>
  <si>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</si>
  <si>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</si>
  <si>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</si>
  <si>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</si>
  <si>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</si>
  <si>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</si>
  <si>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</si>
  <si>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</si>
  <si>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</si>
  <si>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</si>
  <si>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</si>
  <si>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</si>
  <si>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</si>
  <si>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</si>
  <si>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</si>
  <si>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</si>
  <si>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</si>
  <si>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</si>
  <si>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</si>
  <si>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</si>
  <si>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</si>
  <si>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</si>
  <si>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</si>
  <si>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</si>
  <si>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</si>
  <si>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</si>
  <si>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</si>
  <si>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</si>
  <si>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</si>
  <si>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</si>
  <si>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</si>
  <si>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</si>
  <si>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</si>
  <si>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</si>
  <si>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</si>
  <si>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</si>
  <si>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</si>
  <si>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</si>
  <si>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</si>
  <si>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</si>
  <si>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</si>
  <si>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</si>
  <si>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</si>
  <si>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</si>
  <si>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</si>
  <si>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</si>
  <si>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</si>
  <si>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</si>
  <si>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</si>
  <si>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</si>
  <si>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</si>
  <si>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</si>
  <si>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</si>
  <si>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</si>
  <si>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</si>
  <si>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</si>
  <si>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</si>
  <si>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</si>
  <si>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</si>
  <si>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</si>
  <si>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</si>
  <si>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</si>
  <si>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</si>
  <si>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</si>
  <si>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</si>
  <si>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</si>
  <si>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</si>
  <si>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</si>
  <si>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</si>
  <si>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</si>
  <si>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</si>
  <si>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</si>
  <si>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</si>
  <si>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</si>
  <si>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</si>
  <si>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</si>
  <si>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</si>
  <si>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</si>
  <si>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</si>
  <si>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</si>
  <si>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</si>
  <si>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</si>
  <si>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</si>
  <si>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</si>
  <si>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</si>
  <si>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</si>
  <si>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</si>
  <si>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</si>
  <si>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</si>
  <si>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</si>
  <si>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</si>
  <si>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</si>
  <si>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</si>
  <si>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</si>
  <si>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</si>
  <si>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</si>
  <si>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</si>
  <si>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</si>
  <si>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</si>
  <si>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</si>
  <si>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</si>
  <si>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</si>
  <si>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</si>
  <si>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</si>
  <si>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</si>
  <si>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</si>
  <si>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</si>
  <si>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</si>
  <si>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</si>
  <si>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</si>
  <si>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</si>
  <si>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</si>
  <si>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</si>
  <si>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</si>
  <si>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</si>
  <si>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</si>
  <si>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</si>
  <si>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</si>
  <si>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</si>
  <si>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</si>
  <si>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</si>
  <si>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</si>
  <si>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</si>
  <si>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</si>
  <si>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</si>
  <si>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</si>
  <si>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</si>
  <si>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</si>
  <si>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</si>
  <si>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</si>
  <si>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</si>
  <si>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</si>
  <si>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</si>
  <si>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</si>
  <si>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</si>
  <si>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</si>
  <si>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</si>
  <si>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</si>
  <si>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</si>
  <si>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</si>
  <si>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</si>
  <si>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</si>
  <si>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</si>
  <si>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</si>
  <si>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</si>
  <si>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</si>
  <si>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</si>
  <si>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</si>
  <si>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</si>
  <si>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</si>
  <si>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</si>
  <si>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</si>
  <si>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</si>
  <si>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</si>
  <si>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</si>
  <si>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</si>
  <si>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</si>
  <si>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</si>
  <si>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</si>
  <si>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</si>
  <si>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</si>
  <si>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</si>
  <si>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</si>
  <si>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</si>
  <si>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</si>
  <si>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</si>
  <si>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</si>
  <si>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</si>
  <si>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</si>
  <si>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</si>
  <si>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</si>
  <si>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</si>
  <si>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</si>
  <si>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</si>
  <si>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</si>
  <si>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</si>
  <si>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</si>
  <si>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</si>
  <si>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</si>
  <si>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</si>
  <si>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</si>
  <si>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</si>
  <si>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</si>
  <si>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</si>
  <si>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</si>
  <si>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</si>
  <si>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</si>
  <si>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</si>
  <si>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</si>
  <si>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</si>
  <si>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</si>
  <si>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</si>
  <si>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</si>
  <si>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</si>
  <si>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</si>
  <si>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</si>
  <si>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</si>
  <si>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</si>
  <si>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</si>
  <si>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</si>
  <si>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</si>
  <si>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</si>
  <si>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</si>
  <si>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</si>
  <si>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</si>
  <si>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</si>
  <si>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</si>
  <si>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</si>
  <si>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</si>
  <si>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</si>
  <si>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</si>
  <si>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</si>
  <si>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</si>
  <si>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</si>
  <si>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</si>
  <si>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</si>
  <si>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</si>
  <si>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</si>
  <si>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</si>
  <si>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</si>
  <si>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</si>
  <si>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</si>
  <si>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</si>
  <si>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</si>
  <si>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</si>
  <si>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</si>
  <si>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</si>
  <si>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</si>
  <si>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</si>
  <si>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</si>
  <si>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</si>
  <si>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</si>
  <si>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</si>
  <si>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</si>
  <si>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</si>
  <si>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</si>
  <si>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</si>
  <si>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</si>
  <si>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</si>
  <si>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</si>
  <si>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</si>
  <si>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</si>
  <si>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</si>
  <si>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</si>
  <si>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</si>
  <si>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</si>
  <si>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</si>
  <si>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</si>
  <si>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</si>
  <si>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</si>
  <si>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</si>
  <si>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</si>
  <si>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</si>
  <si>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</si>
  <si>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</si>
  <si>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</si>
  <si>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</si>
  <si>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</si>
  <si>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</si>
  <si>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</si>
  <si>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</si>
  <si>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</si>
  <si>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</si>
  <si>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</si>
  <si>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</si>
  <si>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</si>
  <si>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</si>
  <si>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</si>
  <si>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</si>
  <si>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</si>
  <si>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</si>
  <si>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</si>
  <si>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</si>
  <si>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</si>
  <si>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</si>
  <si>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</si>
  <si>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</si>
  <si>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</si>
  <si>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</si>
  <si>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</si>
  <si>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</si>
  <si>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</si>
  <si>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</si>
  <si>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</si>
  <si>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</si>
  <si>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</si>
  <si>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</si>
  <si>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</si>
  <si>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</si>
  <si>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</si>
  <si>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</si>
  <si>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</si>
  <si>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</si>
  <si>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</si>
  <si>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</si>
  <si>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</si>
  <si>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</si>
  <si>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</si>
  <si>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</si>
  <si>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</si>
  <si>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</si>
  <si>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</si>
  <si>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</si>
  <si>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</si>
  <si>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</si>
  <si>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</si>
  <si>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</si>
  <si>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</si>
  <si>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</si>
  <si>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</si>
  <si>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</si>
  <si>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</si>
  <si>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</si>
  <si>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</si>
  <si>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</si>
  <si>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</si>
  <si>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</si>
  <si>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</si>
  <si>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</si>
  <si>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</si>
  <si>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</si>
  <si>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</si>
  <si>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</si>
  <si>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</si>
  <si>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</si>
  <si>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</si>
  <si>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</si>
  <si>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</si>
  <si>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</si>
  <si>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</si>
  <si>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</si>
  <si>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</si>
  <si>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</si>
  <si>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</si>
  <si>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</si>
  <si>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</si>
  <si>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</si>
  <si>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</si>
  <si>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</si>
  <si>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</si>
  <si>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</si>
  <si>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</si>
  <si>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</si>
  <si>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</si>
  <si>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</si>
  <si>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</si>
  <si>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</si>
  <si>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</si>
  <si>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</si>
  <si>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</si>
  <si>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</si>
  <si>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</si>
  <si>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</si>
  <si>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</si>
  <si>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</si>
  <si>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</si>
  <si>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</si>
  <si>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</si>
  <si>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</si>
  <si>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</si>
  <si>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</si>
  <si>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</si>
  <si>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</si>
  <si>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</si>
  <si>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</si>
  <si>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</si>
  <si>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</si>
  <si>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</si>
  <si>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</si>
  <si>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</si>
  <si>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</si>
  <si>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</si>
  <si>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</si>
  <si>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</si>
  <si>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</si>
  <si>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</si>
  <si>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</si>
  <si>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</si>
  <si>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</si>
  <si>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</si>
  <si>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</si>
  <si>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</si>
  <si>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</si>
  <si>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</si>
  <si>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</si>
  <si>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</si>
  <si>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</si>
  <si>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</si>
  <si>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</si>
  <si>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</si>
  <si>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</si>
  <si>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</si>
  <si>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</si>
  <si>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</si>
  <si>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</si>
  <si>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</si>
  <si>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</si>
  <si>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</si>
  <si>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</si>
  <si>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</si>
  <si>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</si>
  <si>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</si>
  <si>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</si>
  <si>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</si>
  <si>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</si>
  <si>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</si>
  <si>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</si>
  <si>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</si>
  <si>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</si>
  <si>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</si>
  <si>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</si>
  <si>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</si>
  <si>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</si>
  <si>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</si>
  <si>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</si>
  <si>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</si>
  <si>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</si>
  <si>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</si>
  <si>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</si>
  <si>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</si>
  <si>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</si>
  <si>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</si>
  <si>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</si>
  <si>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</si>
  <si>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</si>
  <si>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</si>
  <si>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</si>
  <si>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</si>
  <si>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</si>
  <si>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</si>
  <si>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</si>
  <si>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</si>
  <si>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</si>
  <si>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</si>
  <si>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</si>
  <si>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</si>
  <si>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</si>
  <si>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</si>
  <si>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</si>
  <si>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</si>
  <si>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</si>
  <si>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</si>
  <si>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</si>
  <si>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</si>
  <si>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</si>
  <si>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</si>
  <si>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</si>
  <si>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</si>
  <si>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</si>
  <si>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</si>
  <si>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</si>
  <si>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</si>
  <si>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</si>
  <si>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</si>
  <si>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</si>
  <si>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</si>
  <si>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</si>
  <si>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</si>
  <si>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</si>
  <si>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</si>
  <si>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</si>
  <si>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</si>
  <si>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</si>
  <si>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</si>
  <si>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</si>
  <si>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</si>
  <si>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</si>
  <si>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</si>
  <si>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</si>
  <si>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</si>
  <si>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</si>
  <si>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</si>
  <si>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</si>
  <si>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</si>
  <si>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</si>
  <si>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</si>
  <si>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</si>
  <si>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</si>
  <si>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</si>
  <si>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</si>
  <si>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</si>
  <si>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</si>
  <si>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</si>
  <si>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</si>
  <si>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</si>
  <si>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</si>
  <si>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</si>
  <si>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</si>
  <si>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</si>
  <si>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</si>
  <si>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</si>
  <si>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</si>
  <si>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</si>
  <si>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</si>
  <si>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</si>
  <si>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</si>
  <si>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</si>
  <si>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</si>
  <si>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</si>
  <si>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</si>
  <si>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</si>
  <si>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</si>
  <si>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</si>
  <si>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</si>
  <si>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</si>
  <si>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</si>
  <si>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</si>
  <si>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</si>
  <si>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</si>
  <si>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</si>
  <si>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</si>
  <si>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</si>
  <si>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</si>
  <si>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</si>
  <si>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</si>
  <si>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</si>
  <si>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</si>
  <si>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</si>
  <si>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</si>
  <si>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</si>
  <si>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</si>
  <si>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</si>
  <si>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</si>
  <si>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</si>
  <si>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</si>
  <si>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</si>
  <si>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</si>
  <si>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</si>
  <si>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</si>
  <si>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</si>
  <si>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</si>
  <si>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</si>
  <si>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</si>
  <si>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</si>
  <si>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</si>
  <si>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</si>
  <si>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</si>
  <si>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</si>
  <si>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</si>
  <si>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</si>
  <si>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</si>
  <si>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</si>
  <si>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</si>
  <si>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</si>
  <si>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</si>
  <si>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</si>
  <si>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</si>
  <si>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</si>
  <si>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</si>
  <si>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</si>
  <si>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</si>
  <si>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</si>
  <si>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</si>
  <si>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</si>
  <si>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</si>
  <si>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</si>
  <si>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</si>
  <si>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</si>
  <si>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</si>
  <si>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</si>
  <si>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</si>
  <si>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</si>
  <si>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</si>
  <si>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</si>
  <si>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</si>
  <si>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</si>
  <si>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</si>
  <si>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</si>
  <si>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</si>
  <si>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</si>
  <si>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</si>
  <si>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</si>
  <si>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</si>
  <si>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</si>
  <si>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</si>
  <si>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</si>
  <si>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</si>
  <si>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</si>
  <si>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</si>
  <si>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</si>
  <si>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</si>
  <si>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</si>
  <si>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</si>
  <si>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</si>
  <si>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</si>
  <si>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</si>
  <si>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</si>
  <si>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</si>
  <si>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</si>
  <si>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</si>
  <si>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</si>
  <si>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</si>
  <si>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</si>
  <si>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</si>
  <si>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</si>
  <si>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</si>
  <si>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</si>
  <si>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</si>
  <si>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</si>
  <si>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</si>
  <si>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</si>
  <si>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</si>
  <si>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</si>
  <si>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</si>
  <si>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</si>
  <si>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</si>
  <si>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</si>
  <si>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</si>
  <si>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</si>
  <si>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</si>
  <si>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</si>
  <si>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</si>
  <si>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</si>
  <si>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</si>
  <si>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</si>
  <si>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</si>
  <si>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</si>
  <si>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</si>
  <si>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</si>
  <si>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</si>
  <si>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</si>
  <si>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</si>
  <si>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</si>
  <si>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</si>
  <si>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</si>
  <si>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</si>
  <si>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</si>
  <si>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</si>
  <si>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</si>
  <si>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</si>
  <si>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</si>
  <si>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</si>
  <si>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</si>
  <si>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</si>
  <si>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</si>
  <si>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</si>
  <si>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</si>
  <si>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</si>
  <si>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</si>
  <si>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</si>
  <si>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</si>
  <si>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</si>
  <si>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</si>
  <si>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</si>
  <si>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</si>
  <si>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</si>
  <si>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</si>
  <si>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</si>
  <si>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</si>
  <si>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</si>
  <si>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</si>
  <si>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</si>
  <si>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</si>
  <si>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</si>
  <si>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</si>
  <si>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</si>
  <si>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</si>
  <si>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</si>
  <si>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</si>
  <si>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</si>
  <si>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</si>
  <si>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</si>
  <si>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</si>
  <si>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</si>
  <si>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</si>
  <si>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</si>
  <si>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</si>
  <si>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</si>
  <si>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</si>
  <si>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</si>
  <si>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</si>
  <si>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</si>
  <si>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</si>
  <si>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</si>
  <si>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</si>
  <si>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</si>
  <si>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</si>
  <si>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</si>
  <si>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</si>
  <si>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</si>
  <si>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</si>
  <si>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</si>
  <si>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</si>
  <si>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</si>
  <si>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</si>
  <si>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</si>
  <si>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</si>
  <si>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</si>
  <si>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</si>
  <si>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</si>
  <si>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</si>
  <si>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</si>
  <si>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</si>
  <si>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</si>
  <si>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</si>
  <si>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</si>
  <si>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</si>
  <si>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</si>
  <si>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</si>
  <si>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</si>
  <si>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</si>
  <si>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</si>
  <si>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</si>
  <si>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</si>
  <si>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</si>
  <si>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</si>
  <si>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</si>
  <si>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</si>
  <si>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</si>
  <si>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</si>
  <si>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</si>
  <si>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</si>
  <si>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</si>
  <si>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</si>
  <si>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</si>
  <si>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</si>
  <si>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</si>
  <si>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</si>
  <si>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</si>
  <si>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</si>
  <si>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</si>
  <si>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</si>
  <si>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</si>
  <si>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</si>
  <si>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</si>
  <si>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</si>
  <si>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</si>
  <si>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</si>
  <si>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</si>
  <si>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</si>
  <si>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</si>
  <si>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</si>
  <si>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</si>
  <si>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</si>
  <si>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</si>
  <si>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</si>
  <si>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</si>
  <si>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</si>
  <si>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</si>
  <si>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</si>
  <si>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</si>
  <si>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</si>
  <si>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</si>
  <si>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</si>
  <si>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</si>
  <si>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</si>
  <si>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</si>
  <si>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</si>
  <si>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</si>
  <si>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</si>
  <si>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</si>
  <si>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</si>
  <si>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</si>
  <si>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</si>
  <si>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</si>
  <si>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</si>
  <si>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</si>
  <si>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</si>
  <si>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</si>
  <si>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</si>
  <si>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</si>
  <si>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</si>
  <si>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</si>
  <si>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</si>
  <si>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</si>
  <si>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</si>
  <si>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</si>
  <si>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</si>
  <si>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</si>
  <si>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</si>
  <si>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</si>
  <si>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</si>
  <si>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</si>
  <si>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</si>
  <si>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</si>
  <si>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</si>
  <si>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</si>
  <si>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</si>
  <si>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</si>
  <si>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</si>
  <si>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</si>
  <si>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</si>
  <si>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</si>
  <si>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</si>
  <si>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</si>
  <si>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</si>
  <si>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</si>
  <si>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</si>
  <si>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</si>
  <si>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</si>
  <si>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</si>
  <si>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</si>
  <si>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</si>
  <si>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</si>
  <si>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</si>
  <si>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</si>
  <si>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</si>
  <si>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</si>
  <si>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</si>
  <si>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</si>
  <si>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</si>
  <si>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</si>
  <si>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</si>
  <si>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</si>
  <si>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</si>
  <si>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</si>
  <si>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</si>
  <si>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</si>
  <si>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</si>
  <si>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</si>
  <si>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</si>
  <si>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</si>
  <si>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</si>
  <si>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</si>
  <si>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</si>
  <si>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</si>
  <si>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</si>
  <si>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</si>
  <si>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</si>
  <si>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</si>
  <si>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</si>
  <si>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</si>
  <si>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</si>
  <si>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</si>
  <si>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</si>
  <si>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</si>
  <si>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</si>
  <si>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</si>
  <si>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</si>
  <si>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</si>
  <si>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</si>
  <si>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</si>
  <si>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</si>
  <si>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</si>
  <si>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</si>
  <si>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</si>
  <si>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</si>
  <si>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</si>
  <si>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</si>
  <si>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</si>
  <si>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</si>
  <si>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</si>
  <si>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</si>
  <si>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</si>
  <si>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</si>
  <si>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</si>
  <si>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</si>
  <si>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</si>
  <si>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</si>
  <si>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</si>
  <si>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</si>
  <si>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</si>
  <si>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</si>
  <si>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</si>
  <si>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</si>
  <si>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</si>
  <si>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</si>
  <si>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</si>
  <si>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</si>
  <si>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</si>
  <si>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</si>
  <si>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</si>
  <si>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</si>
  <si>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</si>
  <si>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</si>
  <si>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</si>
  <si>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</si>
  <si>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</si>
  <si>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</si>
  <si>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</si>
  <si>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</si>
  <si>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</si>
  <si>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</si>
  <si>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</si>
  <si>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</si>
  <si>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</si>
  <si>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</si>
  <si>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</si>
  <si>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</si>
  <si>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</si>
  <si>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</si>
  <si>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</si>
  <si>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</si>
  <si>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</si>
  <si>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</si>
  <si>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</si>
  <si>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</si>
  <si>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</si>
  <si>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</si>
  <si>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</si>
  <si>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</si>
  <si>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</si>
  <si>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</si>
  <si>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</si>
  <si>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</si>
  <si>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</si>
  <si>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</si>
  <si>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</si>
  <si>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</si>
  <si>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</si>
  <si>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</si>
  <si>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</si>
  <si>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</si>
  <si>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</si>
  <si>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</si>
  <si>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</si>
  <si>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</si>
  <si>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</si>
  <si>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</si>
  <si>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</si>
  <si>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</si>
  <si>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</si>
  <si>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</si>
  <si>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</si>
  <si>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</si>
  <si>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</si>
  <si>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</si>
  <si>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</si>
  <si>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</si>
  <si>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</si>
  <si>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</si>
  <si>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</si>
  <si>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</si>
  <si>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</si>
  <si>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</si>
  <si>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</si>
  <si>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</si>
  <si>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</si>
  <si>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</si>
  <si>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</si>
  <si>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</si>
  <si>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</si>
  <si>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</si>
  <si>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</si>
  <si>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</si>
  <si>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</si>
  <si>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</si>
  <si>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</si>
  <si>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</si>
  <si>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</si>
  <si>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</si>
  <si>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</si>
  <si>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</si>
  <si>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</si>
  <si>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</si>
  <si>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</si>
  <si>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</si>
  <si>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</si>
  <si>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</si>
  <si>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</si>
  <si>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</si>
  <si>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</si>
  <si>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</si>
  <si>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</si>
  <si>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</si>
  <si>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</si>
  <si>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</si>
  <si>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</si>
  <si>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</si>
  <si>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</si>
  <si>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</si>
  <si>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</si>
  <si>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</si>
  <si>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</si>
  <si>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</si>
  <si>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</si>
  <si>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</si>
  <si>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</si>
  <si>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</si>
  <si>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</si>
  <si>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</si>
  <si>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</si>
  <si>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</si>
  <si>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</si>
  <si>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</si>
  <si>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</si>
  <si>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</si>
  <si>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</si>
  <si>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</si>
  <si>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</si>
  <si>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</si>
  <si>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</si>
  <si>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</si>
  <si>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</si>
  <si>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</si>
  <si>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</si>
  <si>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</si>
  <si>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</si>
  <si>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</si>
  <si>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</si>
  <si>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</si>
  <si>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</si>
  <si>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</si>
  <si>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</si>
  <si>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</si>
  <si>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</si>
  <si>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</si>
  <si>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</si>
  <si>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</si>
  <si>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</si>
  <si>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</si>
  <si>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</si>
  <si>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</si>
  <si>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</si>
  <si>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</si>
  <si>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</si>
  <si>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</si>
  <si>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</si>
  <si>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</si>
  <si>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</si>
  <si>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</si>
  <si>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</si>
  <si>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</si>
  <si>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</si>
  <si>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</si>
  <si>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</si>
  <si>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</si>
  <si>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</si>
  <si>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</si>
  <si>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</si>
  <si>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</si>
  <si>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</si>
  <si>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</si>
  <si>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</si>
  <si>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</si>
  <si>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</si>
  <si>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</si>
  <si>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</si>
  <si>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</si>
  <si>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</si>
  <si>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</si>
  <si>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</si>
  <si>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</si>
  <si>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</si>
  <si>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</si>
  <si>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</si>
  <si>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</si>
  <si>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</si>
  <si>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</si>
  <si>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</si>
  <si>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</si>
  <si>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</si>
  <si>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</si>
  <si>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</si>
  <si>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</si>
  <si>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</si>
  <si>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</si>
  <si>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</si>
  <si>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</si>
  <si>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</si>
  <si>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</si>
  <si>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</si>
  <si>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</si>
  <si>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</si>
  <si>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</si>
  <si>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</si>
  <si>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</si>
  <si>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</si>
  <si>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</si>
  <si>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</si>
  <si>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</si>
  <si>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</si>
  <si>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</si>
  <si>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</si>
  <si>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</si>
  <si>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</si>
  <si>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</si>
  <si>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</si>
  <si>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</si>
  <si>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</si>
  <si>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</si>
  <si>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</si>
  <si>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</si>
  <si>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</si>
  <si>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</si>
  <si>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</si>
  <si>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</si>
  <si>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</si>
  <si>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</si>
  <si>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</si>
  <si>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</si>
  <si>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</si>
  <si>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</si>
  <si>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</si>
  <si>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</si>
  <si>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</si>
  <si>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</si>
  <si>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</si>
  <si>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</si>
  <si>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</si>
  <si>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</si>
  <si>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</si>
  <si>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</si>
  <si>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</si>
  <si>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</si>
  <si>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</si>
  <si>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</si>
  <si>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</si>
  <si>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</si>
  <si>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</si>
  <si>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</si>
  <si>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</si>
  <si>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</si>
  <si>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</si>
  <si>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</si>
  <si>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</si>
  <si>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</si>
  <si>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</si>
  <si>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</si>
  <si>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</si>
  <si>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</si>
  <si>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</si>
  <si>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</si>
  <si>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</si>
  <si>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</si>
  <si>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</si>
  <si>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</si>
  <si>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</si>
  <si>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</si>
  <si>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</si>
  <si>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</si>
  <si>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</si>
  <si>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</si>
  <si>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</si>
  <si>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</si>
  <si>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</si>
  <si>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</si>
  <si>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</si>
  <si>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</si>
  <si>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</si>
  <si>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</si>
  <si>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</si>
  <si>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</si>
  <si>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</si>
  <si>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</si>
  <si>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</si>
  <si>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</si>
  <si>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</si>
  <si>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</si>
  <si>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</si>
  <si>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</si>
  <si>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</si>
  <si>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</si>
  <si>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</si>
  <si>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</si>
  <si>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</si>
  <si>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</si>
  <si>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</si>
  <si>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</si>
  <si>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</si>
  <si>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</si>
  <si>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</si>
  <si>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</si>
  <si>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</si>
  <si>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</si>
  <si>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</si>
  <si>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</si>
  <si>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</si>
  <si>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</si>
  <si>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</si>
  <si>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</si>
  <si>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</si>
  <si>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</si>
  <si>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</si>
  <si>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</si>
  <si>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</si>
  <si>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</si>
  <si>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</si>
  <si>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</si>
  <si>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</si>
  <si>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</si>
  <si>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</si>
  <si>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</si>
  <si>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</si>
  <si>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</si>
  <si>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</si>
  <si>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</si>
  <si>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</si>
  <si>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</si>
  <si>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</si>
  <si>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</si>
  <si>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</si>
  <si>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</si>
  <si>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</si>
  <si>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</si>
  <si>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</si>
  <si>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</si>
  <si>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</si>
  <si>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</si>
  <si>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</si>
  <si>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</si>
  <si>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</si>
  <si>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</si>
  <si>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</si>
  <si>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</si>
  <si>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</si>
  <si>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</si>
  <si>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</si>
  <si>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</si>
  <si>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</si>
  <si>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</si>
  <si>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</si>
  <si>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</si>
  <si>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</si>
  <si>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</si>
  <si>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</si>
  <si>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</si>
  <si>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</si>
  <si>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</si>
  <si>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</si>
  <si>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</si>
  <si>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</si>
  <si>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</si>
  <si>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</si>
  <si>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</si>
  <si>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</si>
  <si>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</si>
  <si>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</si>
  <si>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</si>
  <si>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</si>
  <si>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</si>
  <si>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</si>
  <si>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</si>
  <si>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</si>
  <si>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</si>
  <si>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</si>
  <si>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</si>
  <si>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</si>
  <si>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</si>
  <si>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</si>
  <si>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</si>
  <si>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</si>
  <si>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</si>
  <si>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</si>
  <si>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</si>
  <si>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</si>
  <si>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</si>
  <si>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</si>
  <si>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</si>
  <si>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</si>
  <si>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</si>
  <si>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</si>
  <si>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</si>
  <si>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</si>
  <si>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</si>
  <si>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</si>
  <si>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</si>
  <si>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</si>
  <si>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</si>
  <si>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</si>
  <si>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</si>
  <si>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</si>
  <si>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</si>
  <si>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</si>
  <si>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</si>
  <si>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</si>
  <si>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</si>
  <si>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</si>
  <si>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</si>
  <si>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</si>
  <si>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</si>
  <si>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</si>
  <si>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</si>
  <si>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</si>
  <si>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</si>
  <si>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</si>
  <si>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</si>
  <si>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</si>
  <si>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</si>
  <si>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</si>
  <si>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</si>
  <si>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</si>
  <si>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</si>
  <si>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</si>
  <si>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</si>
  <si>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</si>
  <si>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</si>
  <si>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</si>
  <si>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</si>
  <si>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</si>
  <si>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</si>
  <si>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</si>
  <si>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</si>
  <si>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</si>
  <si>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</si>
  <si>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</si>
  <si>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</si>
  <si>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</si>
  <si>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</si>
  <si>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</si>
  <si>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</si>
  <si>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</si>
  <si>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</si>
  <si>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</si>
  <si>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</si>
  <si>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</si>
  <si>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</si>
  <si>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</si>
  <si>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</si>
  <si>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</si>
  <si>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</si>
  <si>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</si>
  <si>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</si>
  <si>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</si>
  <si>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</si>
  <si>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</si>
  <si>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</si>
  <si>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</si>
  <si>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</si>
  <si>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</si>
  <si>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</si>
  <si>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</si>
  <si>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</si>
  <si>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</si>
  <si>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</si>
  <si>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</si>
  <si>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</si>
  <si>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</si>
  <si>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</si>
  <si>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</si>
  <si>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</si>
  <si>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</si>
  <si>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</si>
  <si>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</si>
  <si>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</si>
  <si>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</si>
  <si>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</si>
  <si>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</si>
  <si>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</si>
  <si>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</si>
  <si>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</si>
  <si>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</si>
  <si>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</si>
  <si>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</si>
  <si>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</si>
  <si>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</si>
  <si>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</si>
  <si>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</si>
  <si>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</si>
  <si>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</si>
  <si>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</si>
  <si>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</si>
  <si>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</si>
  <si>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</si>
  <si>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</si>
  <si>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</si>
  <si>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</si>
  <si>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</si>
  <si>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</si>
  <si>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</si>
  <si>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</si>
  <si>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</si>
  <si>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</si>
  <si>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</si>
  <si>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</si>
  <si>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</si>
  <si>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</si>
  <si>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</si>
  <si>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</si>
  <si>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</si>
  <si>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</si>
  <si>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</si>
  <si>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</si>
  <si>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</si>
  <si>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</si>
  <si>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</si>
  <si>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</si>
  <si>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</si>
  <si>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</si>
  <si>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</si>
  <si>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</si>
  <si>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</si>
  <si>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</si>
  <si>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</si>
  <si>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</si>
  <si>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</si>
  <si>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</si>
  <si>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</si>
  <si>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</si>
  <si>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</si>
  <si>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</si>
  <si>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</si>
  <si>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</si>
  <si>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</si>
  <si>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</si>
  <si>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</si>
  <si>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</si>
  <si>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</si>
  <si>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</si>
  <si>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</si>
  <si>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</si>
  <si>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</si>
  <si>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</si>
  <si>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</si>
  <si>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</si>
  <si>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</si>
  <si>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</si>
  <si>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</si>
  <si>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</si>
  <si>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</si>
  <si>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</si>
  <si>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</si>
  <si>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</si>
  <si>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</si>
  <si>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</si>
  <si>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</si>
  <si>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</si>
  <si>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</si>
  <si>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</si>
  <si>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</si>
  <si>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</si>
  <si>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</si>
  <si>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</si>
  <si>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</si>
  <si>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</si>
  <si>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</si>
  <si>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</si>
  <si>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</si>
  <si>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</si>
  <si>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</si>
  <si>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</si>
  <si>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</si>
  <si>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</si>
  <si>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</si>
  <si>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</si>
  <si>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</si>
  <si>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</si>
  <si>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</si>
  <si>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</si>
  <si>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</si>
  <si>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</si>
  <si>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</si>
  <si>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</si>
  <si>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</si>
  <si>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</si>
  <si>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</si>
  <si>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</si>
  <si>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</si>
  <si>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</si>
  <si>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</si>
  <si>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</si>
  <si>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</si>
  <si>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</si>
  <si>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</si>
  <si>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</si>
  <si>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</si>
  <si>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</si>
  <si>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</si>
  <si>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</si>
  <si>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</si>
  <si>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</si>
  <si>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</si>
  <si>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</si>
  <si>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</si>
  <si>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</si>
  <si>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</si>
  <si>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</si>
  <si>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</si>
  <si>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</si>
  <si>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</si>
  <si>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</si>
  <si>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</si>
  <si>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</si>
  <si>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</si>
  <si>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</si>
  <si>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</si>
  <si>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</si>
  <si>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</si>
  <si>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</si>
  <si>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</si>
  <si>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</si>
  <si>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</si>
  <si>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</si>
  <si>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</si>
  <si>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</si>
  <si>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</si>
  <si>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</si>
  <si>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</si>
  <si>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</si>
  <si>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</si>
  <si>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</si>
  <si>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</si>
  <si>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</si>
  <si>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</si>
  <si>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</si>
  <si>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</si>
  <si>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</si>
  <si>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</si>
  <si>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</si>
  <si>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</si>
  <si>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</si>
  <si>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</si>
  <si>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</si>
  <si>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</si>
  <si>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</si>
  <si>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</si>
  <si>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</si>
  <si>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</si>
  <si>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</si>
  <si>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</si>
  <si>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</si>
  <si>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</si>
  <si>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</si>
  <si>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</si>
  <si>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</si>
  <si>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</si>
  <si>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</si>
  <si>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</si>
  <si>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</si>
  <si>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</si>
  <si>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</si>
  <si>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</si>
  <si>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</si>
  <si>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</si>
  <si>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</si>
  <si>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</si>
  <si>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</si>
  <si>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</si>
  <si>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</si>
  <si>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</si>
  <si>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</si>
  <si>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</si>
  <si>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</si>
  <si>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</si>
  <si>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</si>
  <si>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</si>
  <si>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</si>
  <si>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</si>
  <si>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</si>
  <si>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</si>
  <si>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</si>
  <si>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</si>
  <si>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</si>
  <si>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</si>
  <si>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</si>
  <si>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</si>
  <si>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</si>
  <si>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</si>
  <si>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</si>
  <si>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</si>
  <si>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</si>
  <si>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</si>
  <si>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</si>
  <si>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</si>
  <si>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</si>
  <si>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</si>
  <si>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</si>
  <si>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</si>
  <si>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</si>
  <si>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</si>
  <si>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</si>
  <si>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</si>
  <si>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</si>
  <si>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</si>
  <si>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</si>
  <si>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</si>
  <si>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</si>
  <si>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</si>
  <si>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</si>
  <si>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</si>
  <si>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</si>
  <si>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</si>
  <si>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</si>
  <si>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</si>
  <si>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</si>
  <si>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</si>
  <si>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</si>
  <si>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</si>
  <si>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</si>
  <si>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</si>
  <si>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</si>
  <si>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</si>
  <si>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</si>
  <si>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</si>
  <si>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</si>
  <si>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</si>
  <si>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</si>
  <si>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</si>
  <si>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</si>
  <si>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</si>
  <si>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</si>
  <si>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</si>
  <si>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</si>
  <si>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</si>
  <si>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</si>
  <si>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</si>
  <si>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</si>
  <si>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</si>
  <si>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</si>
  <si>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</si>
  <si>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</si>
  <si>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</si>
  <si>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</si>
  <si>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</si>
  <si>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</si>
  <si>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</si>
  <si>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</si>
  <si>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</si>
  <si>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</si>
  <si>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</si>
  <si>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</si>
  <si>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</si>
  <si>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</si>
  <si>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</si>
  <si>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</si>
  <si>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</si>
  <si>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</si>
  <si>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</si>
  <si>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</si>
  <si>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</si>
  <si>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</si>
  <si>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</si>
  <si>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</si>
  <si>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</si>
  <si>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</si>
  <si>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</si>
  <si>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</si>
  <si>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</si>
  <si>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</si>
  <si>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</si>
  <si>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</si>
  <si>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</si>
  <si>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</si>
  <si>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</si>
  <si>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</si>
  <si>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</si>
  <si>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</si>
  <si>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</si>
  <si>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</si>
  <si>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</si>
  <si>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</si>
  <si>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</si>
  <si>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</si>
  <si>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</si>
  <si>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</si>
  <si>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</si>
  <si>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</si>
  <si>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</si>
  <si>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</si>
  <si>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</si>
  <si>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</si>
  <si>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</si>
  <si>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</si>
  <si>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</si>
  <si>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</si>
  <si>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</si>
  <si>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</si>
  <si>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</si>
  <si>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</si>
  <si>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</si>
  <si>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</si>
  <si>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</si>
  <si>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</si>
  <si>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</si>
  <si>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</si>
  <si>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</si>
  <si>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</si>
  <si>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</si>
  <si>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</si>
  <si>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</si>
  <si>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</si>
  <si>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</si>
  <si>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</si>
  <si>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</si>
  <si>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</si>
  <si>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</si>
  <si>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</si>
  <si>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</si>
  <si>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</si>
  <si>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</si>
  <si>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</si>
  <si>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</si>
  <si>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</si>
  <si>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</si>
  <si>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</si>
  <si>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</si>
  <si>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</si>
  <si>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</si>
  <si>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</si>
  <si>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</si>
  <si>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</si>
  <si>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</si>
  <si>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</si>
  <si>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</si>
  <si>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</si>
  <si>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</si>
  <si>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</si>
  <si>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</si>
  <si>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</si>
  <si>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</si>
  <si>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</si>
  <si>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</si>
  <si>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</si>
  <si>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</si>
  <si>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</si>
  <si>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</si>
  <si>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</si>
  <si>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</si>
  <si>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</si>
  <si>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</si>
  <si>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</si>
  <si>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</si>
  <si>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</si>
  <si>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</si>
  <si>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</si>
  <si>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</si>
  <si>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</si>
  <si>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</si>
  <si>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</si>
  <si>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</si>
  <si>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</si>
  <si>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</si>
  <si>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</si>
  <si>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</si>
  <si>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</si>
  <si>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</si>
  <si>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</si>
  <si>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</si>
  <si>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</si>
  <si>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</si>
  <si>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</si>
  <si>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</si>
  <si>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</si>
  <si>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</si>
  <si>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</si>
  <si>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</si>
  <si>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</si>
  <si>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</si>
  <si>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</si>
  <si>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</si>
  <si>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</si>
  <si>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</si>
  <si>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</si>
  <si>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</si>
  <si>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</si>
  <si>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</si>
  <si>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</si>
  <si>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</si>
  <si>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</si>
  <si>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</si>
  <si>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</si>
  <si>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</si>
  <si>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</si>
  <si>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</si>
  <si>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</si>
  <si>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</si>
  <si>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</si>
  <si>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</si>
  <si>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</si>
  <si>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</si>
  <si>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</si>
  <si>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</si>
  <si>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</si>
  <si>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</si>
  <si>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</si>
  <si>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</si>
  <si>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</si>
  <si>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</si>
  <si>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</si>
  <si>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</si>
  <si>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</si>
  <si>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</si>
  <si>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</si>
  <si>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</si>
  <si>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</si>
  <si>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</si>
  <si>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</si>
  <si>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</si>
  <si>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</si>
  <si>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</si>
  <si>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</si>
  <si>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</si>
  <si>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</si>
  <si>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</si>
  <si>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</si>
  <si>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</si>
  <si>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</si>
  <si>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</si>
  <si>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</si>
  <si>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</si>
  <si>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</si>
  <si>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</si>
  <si>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</si>
  <si>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</si>
  <si>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</si>
  <si>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</si>
  <si>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</si>
  <si>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</si>
  <si>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</si>
  <si>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</si>
  <si>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</si>
  <si>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</si>
  <si>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</si>
  <si>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</si>
  <si>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</si>
  <si>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</si>
  <si>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</si>
  <si>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</si>
  <si>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</si>
  <si>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</si>
  <si>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</si>
  <si>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</si>
  <si>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</si>
  <si>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</si>
  <si>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</si>
  <si>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</si>
  <si>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</si>
  <si>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</si>
  <si>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</si>
  <si>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</si>
  <si>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</si>
  <si>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</si>
  <si>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</si>
  <si>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</si>
  <si>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</si>
  <si>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</si>
  <si>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</si>
  <si>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</si>
  <si>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</si>
  <si>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</si>
  <si>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</si>
  <si>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</si>
  <si>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</si>
  <si>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</si>
  <si>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</si>
  <si>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</si>
  <si>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</si>
  <si>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</si>
  <si>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</si>
  <si>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</si>
  <si>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</si>
  <si>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</si>
  <si>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</si>
  <si>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</si>
  <si>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</si>
  <si>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</si>
  <si>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</si>
  <si>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</si>
  <si>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</si>
  <si>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</si>
  <si>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</si>
  <si>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</si>
  <si>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</si>
  <si>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</si>
  <si>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</si>
  <si>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</si>
  <si>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</si>
  <si>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</si>
  <si>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</si>
  <si>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</si>
  <si>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</si>
  <si>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</si>
  <si>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</si>
  <si>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</si>
  <si>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</si>
  <si>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</si>
  <si>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</si>
  <si>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</si>
  <si>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</si>
  <si>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</si>
  <si>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</si>
  <si>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</si>
  <si>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</si>
  <si>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</si>
  <si>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</si>
  <si>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</si>
  <si>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</si>
  <si>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</si>
  <si>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</si>
  <si>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</si>
  <si>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</si>
  <si>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</si>
  <si>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</si>
  <si>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</si>
  <si>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</si>
  <si>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</si>
  <si>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</si>
  <si>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</si>
  <si>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</si>
  <si>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</si>
  <si>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</si>
  <si>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</si>
  <si>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</si>
  <si>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</si>
  <si>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</si>
  <si>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</si>
  <si>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</si>
  <si>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</si>
  <si>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</si>
  <si>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</si>
  <si>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</si>
  <si>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</si>
  <si>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</si>
  <si>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</si>
  <si>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</si>
  <si>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</si>
  <si>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</si>
  <si>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</si>
  <si>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</si>
  <si>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</si>
  <si>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</si>
  <si>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</si>
  <si>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</si>
  <si>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</si>
  <si>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</si>
  <si>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</si>
  <si>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</si>
  <si>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</si>
  <si>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</si>
  <si>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</si>
  <si>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</si>
  <si>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</si>
  <si>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</si>
  <si>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</si>
  <si>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</si>
  <si>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</si>
  <si>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</si>
  <si>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</si>
  <si>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</si>
  <si>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</si>
  <si>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</si>
  <si>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</si>
  <si>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</si>
  <si>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</si>
  <si>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</si>
  <si>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</si>
  <si>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</si>
  <si>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</si>
  <si>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</si>
  <si>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</si>
  <si>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</si>
  <si>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</si>
  <si>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</si>
  <si>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</si>
  <si>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</si>
  <si>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</si>
  <si>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</si>
  <si>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</si>
  <si>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</si>
  <si>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</si>
  <si>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</si>
  <si>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</si>
  <si>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</si>
  <si>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</si>
  <si>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</si>
  <si>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</si>
  <si>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</si>
  <si>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</si>
  <si>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</si>
  <si>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</si>
  <si>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</si>
  <si>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</si>
  <si>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</si>
  <si>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</si>
  <si>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</si>
  <si>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</si>
  <si>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</si>
  <si>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</si>
  <si>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</si>
  <si>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</si>
  <si>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</si>
  <si>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</si>
  <si>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</si>
  <si>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</si>
  <si>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</si>
  <si>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</si>
  <si>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</si>
  <si>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</si>
  <si>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</si>
  <si>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</si>
  <si>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</si>
  <si>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</si>
  <si>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</si>
  <si>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</si>
  <si>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</si>
  <si>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</si>
  <si>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</si>
  <si>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</si>
  <si>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</si>
  <si>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</si>
  <si>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</si>
  <si>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</si>
  <si>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</si>
  <si>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</si>
  <si>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</si>
  <si>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</si>
  <si>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</si>
  <si>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</si>
  <si>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</si>
  <si>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</si>
  <si>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</si>
  <si>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</si>
  <si>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</si>
  <si>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</si>
  <si>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</si>
  <si>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</si>
  <si>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</si>
  <si>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</si>
  <si>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</si>
  <si>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</si>
  <si>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</si>
  <si>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</si>
  <si>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</si>
  <si>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</si>
  <si>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</si>
  <si>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</si>
  <si>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</si>
  <si>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</si>
  <si>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</si>
  <si>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</si>
  <si>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</si>
  <si>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</si>
  <si>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</si>
  <si>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</si>
  <si>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</si>
  <si>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</si>
  <si>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</si>
  <si>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</si>
  <si>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</si>
  <si>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</si>
  <si>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</si>
  <si>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</si>
  <si>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</si>
  <si>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</si>
  <si>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</si>
  <si>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</si>
  <si>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</si>
  <si>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</si>
  <si>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</si>
  <si>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</si>
  <si>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</si>
  <si>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</si>
  <si>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</si>
  <si>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</si>
  <si>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</si>
  <si>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</si>
  <si>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</si>
  <si>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</si>
  <si>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</si>
  <si>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</si>
  <si>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</si>
  <si>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</si>
  <si>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</si>
  <si>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</si>
  <si>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</si>
  <si>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</si>
  <si>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</si>
  <si>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</si>
  <si>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</si>
  <si>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</si>
  <si>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</si>
  <si>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</si>
  <si>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</si>
  <si>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</si>
  <si>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</si>
  <si>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</si>
  <si>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</si>
  <si>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</si>
  <si>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</si>
  <si>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</si>
  <si>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</si>
  <si>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</si>
  <si>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</si>
  <si>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</si>
  <si>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</si>
  <si>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</si>
  <si>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</si>
  <si>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</si>
  <si>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</si>
  <si>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</si>
  <si>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</si>
  <si>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</si>
  <si>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</si>
  <si>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</si>
  <si>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</si>
  <si>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</si>
  <si>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</si>
  <si>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</si>
  <si>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</si>
  <si>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</si>
  <si>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</si>
  <si>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</si>
  <si>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</si>
  <si>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</si>
  <si>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</si>
  <si>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</si>
  <si>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</si>
  <si>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</si>
  <si>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</si>
  <si>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</si>
  <si>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</si>
  <si>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</si>
  <si>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</si>
  <si>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</si>
  <si>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</si>
  <si>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</si>
  <si>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</si>
  <si>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</si>
  <si>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</si>
  <si>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</si>
  <si>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</si>
  <si>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</si>
  <si>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</si>
  <si>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</si>
  <si>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</si>
  <si>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</si>
  <si>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</si>
  <si>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</si>
  <si>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</si>
  <si>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</si>
  <si>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</si>
  <si>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</si>
  <si>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</si>
  <si>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</si>
  <si>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</si>
  <si>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</si>
  <si>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</si>
  <si>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</si>
  <si>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</si>
  <si>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</si>
  <si>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</si>
  <si>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</si>
  <si>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</si>
  <si>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</si>
  <si>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</si>
  <si>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</si>
  <si>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</si>
  <si>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</si>
  <si>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</si>
  <si>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</si>
  <si>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</si>
  <si>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</si>
  <si>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</si>
  <si>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</si>
  <si>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</si>
  <si>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</si>
  <si>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</si>
  <si>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</si>
  <si>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</si>
  <si>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</si>
  <si>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</si>
  <si>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</si>
  <si>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</si>
  <si>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</si>
  <si>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</si>
  <si>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</si>
  <si>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</si>
  <si>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</si>
  <si>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</si>
  <si>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</si>
  <si>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</si>
  <si>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</si>
  <si>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</si>
  <si>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</si>
  <si>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</si>
  <si>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</si>
  <si>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</si>
  <si>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</si>
  <si>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</si>
  <si>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</si>
  <si>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</si>
  <si>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</si>
  <si>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</si>
  <si>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</si>
  <si>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</si>
  <si>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</si>
  <si>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</si>
  <si>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</si>
  <si>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</si>
  <si>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</si>
  <si>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</si>
  <si>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</si>
  <si>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</si>
  <si>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</si>
  <si>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</si>
  <si>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</si>
  <si>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</si>
  <si>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</si>
  <si>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</si>
  <si>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</si>
  <si>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</si>
  <si>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</si>
  <si>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</si>
  <si>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</si>
  <si>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</si>
  <si>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</si>
  <si>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</si>
  <si>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</si>
  <si>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</si>
  <si>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</si>
  <si>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</si>
  <si>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</si>
  <si>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</si>
  <si>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</si>
  <si>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</si>
  <si>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</si>
  <si>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</si>
  <si>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</si>
  <si>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</si>
  <si>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</si>
  <si>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</si>
  <si>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</si>
  <si>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</si>
  <si>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</si>
  <si>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</si>
  <si>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</si>
  <si>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</si>
  <si>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</si>
  <si>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</si>
  <si>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</si>
  <si>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</si>
  <si>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</si>
  <si>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</si>
  <si>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</si>
  <si>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</si>
  <si>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</si>
  <si>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</si>
  <si>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</si>
  <si>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</si>
  <si>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</si>
  <si>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</si>
  <si>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</si>
  <si>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</si>
  <si>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</si>
  <si>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</si>
  <si>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</si>
  <si>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</si>
  <si>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</si>
  <si>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</si>
  <si>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</si>
  <si>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</si>
  <si>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</si>
  <si>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</si>
  <si>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</si>
  <si>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</si>
  <si>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</si>
  <si>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</si>
  <si>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</si>
  <si>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</si>
  <si>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</si>
  <si>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</si>
  <si>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</si>
  <si>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</si>
  <si>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</si>
  <si>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</si>
  <si>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</si>
  <si>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</si>
  <si>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</si>
  <si>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</si>
  <si>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</si>
  <si>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</si>
  <si>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</si>
  <si>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</si>
  <si>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</si>
  <si>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</si>
  <si>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</si>
  <si>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</si>
  <si>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</si>
  <si>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</si>
  <si>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</si>
  <si>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</si>
  <si>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</si>
  <si>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</si>
  <si>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</si>
  <si>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</si>
  <si>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</si>
  <si>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</si>
  <si>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</si>
  <si>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</si>
  <si>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</si>
  <si>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</si>
  <si>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</si>
  <si>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</si>
  <si>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</si>
  <si>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</si>
  <si>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</si>
  <si>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</si>
  <si>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</si>
  <si>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</si>
  <si>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</si>
  <si>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</si>
  <si>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</si>
  <si>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</si>
  <si>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</si>
  <si>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</si>
  <si>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</si>
  <si>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</si>
  <si>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</si>
  <si>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</si>
  <si>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</si>
  <si>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</si>
  <si>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</si>
  <si>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</si>
  <si>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</si>
  <si>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</si>
  <si>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</si>
  <si>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</si>
  <si>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</si>
  <si>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</si>
  <si>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</si>
  <si>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</si>
  <si>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</si>
  <si>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</si>
  <si>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</si>
  <si>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</si>
  <si>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</si>
  <si>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</si>
  <si>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</si>
  <si>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</si>
  <si>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</si>
  <si>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</si>
  <si>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</si>
  <si>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</si>
  <si>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</si>
  <si>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</si>
  <si>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</si>
  <si>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</si>
  <si>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</si>
  <si>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</si>
  <si>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</si>
  <si>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</si>
  <si>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</si>
  <si>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</si>
  <si>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</si>
  <si>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</si>
  <si>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</si>
  <si>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</si>
  <si>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</si>
  <si>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</si>
  <si>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</si>
  <si>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</si>
  <si>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</si>
  <si>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</si>
  <si>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</si>
  <si>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</si>
  <si>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</si>
  <si>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</si>
  <si>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</si>
  <si>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</si>
  <si>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</si>
  <si>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</si>
  <si>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</si>
  <si>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</si>
  <si>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</si>
  <si>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</si>
  <si>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</si>
  <si>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</si>
  <si>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</si>
  <si>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</si>
  <si>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</si>
  <si>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</si>
  <si>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</si>
  <si>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</si>
  <si>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</si>
  <si>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</si>
  <si>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</si>
  <si>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</si>
  <si>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</si>
  <si>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</si>
  <si>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</si>
  <si>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</si>
  <si>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</si>
  <si>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</si>
  <si>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</si>
  <si>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</si>
  <si>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</si>
  <si>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</si>
  <si>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</si>
  <si>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</si>
  <si>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</si>
  <si>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</si>
  <si>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</si>
  <si>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</si>
  <si>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</si>
  <si>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</si>
  <si>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</si>
  <si>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</si>
  <si>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</si>
  <si>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</si>
  <si>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</si>
  <si>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</si>
  <si>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</si>
  <si>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</si>
  <si>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</si>
  <si>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</si>
  <si>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</si>
  <si>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</si>
  <si>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</si>
  <si>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</si>
  <si>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</si>
  <si>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</si>
  <si>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</si>
  <si>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</si>
  <si>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</si>
  <si>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</si>
  <si>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</si>
  <si>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</si>
  <si>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</si>
  <si>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</si>
  <si>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</si>
  <si>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</si>
  <si>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</si>
  <si>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</si>
  <si>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</si>
  <si>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</si>
  <si>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</si>
  <si>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</si>
  <si>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</si>
  <si>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</si>
  <si>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</si>
  <si>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</si>
  <si>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</si>
  <si>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</si>
  <si>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</si>
  <si>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</si>
  <si>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</si>
  <si>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</si>
  <si>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</si>
  <si>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</si>
  <si>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</si>
  <si>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</si>
  <si>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</si>
  <si>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</si>
  <si>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</si>
  <si>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</si>
  <si>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</si>
  <si>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</si>
  <si>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</si>
  <si>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</si>
  <si>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</si>
  <si>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</si>
  <si>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</si>
  <si>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</si>
  <si>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</si>
  <si>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</si>
  <si>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</si>
  <si>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</si>
  <si>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</si>
  <si>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</si>
  <si>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</si>
  <si>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</si>
  <si>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</si>
  <si>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</si>
  <si>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</si>
  <si>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</si>
  <si>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</si>
  <si>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</si>
  <si>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</si>
  <si>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</si>
  <si>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</si>
  <si>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</si>
  <si>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</si>
  <si>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</si>
  <si>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</si>
  <si>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</si>
  <si>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</si>
  <si>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</si>
  <si>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</si>
  <si>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</si>
  <si>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</si>
  <si>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</si>
  <si>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</si>
  <si>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</si>
  <si>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</si>
  <si>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</si>
  <si>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</si>
  <si>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</si>
  <si>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</si>
  <si>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</si>
  <si>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</si>
  <si>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</si>
  <si>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</si>
  <si>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</si>
  <si>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</si>
  <si>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</si>
  <si>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</si>
  <si>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</si>
  <si>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</si>
  <si>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</si>
  <si>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</si>
  <si>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</si>
  <si>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</si>
  <si>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</si>
  <si>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</si>
  <si>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</si>
  <si>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</si>
  <si>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</si>
  <si>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</si>
  <si>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</si>
  <si>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</si>
  <si>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</si>
  <si>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</si>
  <si>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</si>
  <si>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</si>
  <si>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</si>
  <si>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</si>
  <si>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</si>
  <si>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</si>
  <si>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</si>
  <si>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</si>
  <si>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</si>
  <si>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</si>
  <si>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</si>
  <si>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</si>
  <si>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</si>
  <si>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</si>
  <si>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</si>
  <si>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</si>
  <si>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</si>
  <si>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</si>
  <si>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</si>
  <si>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</si>
  <si>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</si>
  <si>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</si>
  <si>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</si>
  <si>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</si>
  <si>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</si>
  <si>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</si>
  <si>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</si>
  <si>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</si>
  <si>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</si>
  <si>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</si>
  <si>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</si>
  <si>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</si>
  <si>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</si>
  <si>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</si>
  <si>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</si>
  <si>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</si>
  <si>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</si>
  <si>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</si>
  <si>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</si>
  <si>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</si>
  <si>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</si>
  <si>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</si>
  <si>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</si>
  <si>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</si>
  <si>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</si>
  <si>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</si>
  <si>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</si>
  <si>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</si>
  <si>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</si>
  <si>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</si>
  <si>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</si>
  <si>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</si>
  <si>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</si>
  <si>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</si>
  <si>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</si>
  <si>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</si>
  <si>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</si>
  <si>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</si>
  <si>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</si>
  <si>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</si>
  <si>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</si>
  <si>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</si>
  <si>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</si>
  <si>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</si>
  <si>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</si>
  <si>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</si>
  <si>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</si>
  <si>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</si>
  <si>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</si>
  <si>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</si>
  <si>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</si>
  <si>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</si>
  <si>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</si>
  <si>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</si>
  <si>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</si>
  <si>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</si>
  <si>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</si>
  <si>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</si>
  <si>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</si>
  <si>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</si>
  <si>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</si>
  <si>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</si>
  <si>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</si>
  <si>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</si>
  <si>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</si>
  <si>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</si>
  <si>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</si>
  <si>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</si>
  <si>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</si>
  <si>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</si>
  <si>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</si>
  <si>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</si>
  <si>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</si>
  <si>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</si>
  <si>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</si>
  <si>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</si>
  <si>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</si>
  <si>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</si>
  <si>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</si>
  <si>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</si>
  <si>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</si>
  <si>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</si>
  <si>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</si>
  <si>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</si>
  <si>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</si>
  <si>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</si>
  <si>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</si>
  <si>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</si>
  <si>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</si>
  <si>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</si>
  <si>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</si>
  <si>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</si>
  <si>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</si>
  <si>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</si>
  <si>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</si>
  <si>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</si>
  <si>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</si>
  <si>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</si>
  <si>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</si>
  <si>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</si>
  <si>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</si>
  <si>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</si>
  <si>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</si>
  <si>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</si>
  <si>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</si>
  <si>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</si>
  <si>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</si>
  <si>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</si>
  <si>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</si>
  <si>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</si>
  <si>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</si>
  <si>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</si>
  <si>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</si>
  <si>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</si>
  <si>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</si>
  <si>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</si>
  <si>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</si>
  <si>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</si>
  <si>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</si>
  <si>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</si>
  <si>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</si>
  <si>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</si>
  <si>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</si>
  <si>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</si>
  <si>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</si>
  <si>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</si>
  <si>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</si>
  <si>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</si>
  <si>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</si>
  <si>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</si>
  <si>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</si>
  <si>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</si>
  <si>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</si>
  <si>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</si>
  <si>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</si>
  <si>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</si>
  <si>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</si>
  <si>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</si>
  <si>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</si>
  <si>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</si>
  <si>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</si>
  <si>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</si>
  <si>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</si>
  <si>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</si>
  <si>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</si>
  <si>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</si>
  <si>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</si>
  <si>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</si>
  <si>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</si>
  <si>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</si>
  <si>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</si>
  <si>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</si>
  <si>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</si>
  <si>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</si>
  <si>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</si>
  <si>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</si>
  <si>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</si>
  <si>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</si>
  <si>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</si>
  <si>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</si>
  <si>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</si>
  <si>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</si>
  <si>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</si>
  <si>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</si>
  <si>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</si>
  <si>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</si>
  <si>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</si>
  <si>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</si>
  <si>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</si>
  <si>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</si>
  <si>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</si>
  <si>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</si>
  <si>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</si>
  <si>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</si>
  <si>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</si>
  <si>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</si>
  <si>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</si>
  <si>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</si>
  <si>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</si>
  <si>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</si>
  <si>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</si>
  <si>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</si>
  <si>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</si>
  <si>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</si>
  <si>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</si>
  <si>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</si>
  <si>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</si>
  <si>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</si>
  <si>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</si>
  <si>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</si>
  <si>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</si>
  <si>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</si>
  <si>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</si>
  <si>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</si>
  <si>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</si>
  <si>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</si>
  <si>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</si>
  <si>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</si>
  <si>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</si>
  <si>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</si>
  <si>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</si>
  <si>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</si>
  <si>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</si>
  <si>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</si>
  <si>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</si>
  <si>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</si>
  <si>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</si>
  <si>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</si>
  <si>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</si>
  <si>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</si>
  <si>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</si>
  <si>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</si>
  <si>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</si>
  <si>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</si>
  <si>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</si>
  <si>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</si>
  <si>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</si>
  <si>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</si>
  <si>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</si>
  <si>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</si>
  <si>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</si>
  <si>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</si>
  <si>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</si>
  <si>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</si>
  <si>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</si>
  <si>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</si>
  <si>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</si>
  <si>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</si>
  <si>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</si>
  <si>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</si>
  <si>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</si>
  <si>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</si>
  <si>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</si>
  <si>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</si>
  <si>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</si>
  <si>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</si>
  <si>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</si>
  <si>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</si>
  <si>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</si>
  <si>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</si>
  <si>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</si>
  <si>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</si>
  <si>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</si>
  <si>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</si>
  <si>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</si>
  <si>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</si>
  <si>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</si>
  <si>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</si>
  <si>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</si>
  <si>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</si>
  <si>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</si>
  <si>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</si>
  <si>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</si>
  <si>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</si>
  <si>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</si>
  <si>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</si>
  <si>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</si>
  <si>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</si>
  <si>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</si>
  <si>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</si>
  <si>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</si>
  <si>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</si>
  <si>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</si>
  <si>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</si>
  <si>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</si>
  <si>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</si>
  <si>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</si>
  <si>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</si>
  <si>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</si>
  <si>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</si>
  <si>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</si>
  <si>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</si>
  <si>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</si>
  <si>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</si>
  <si>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</si>
  <si>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</si>
  <si>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</si>
  <si>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</si>
  <si>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</si>
  <si>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</si>
  <si>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</si>
  <si>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</si>
  <si>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</si>
  <si>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</si>
  <si>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</si>
  <si>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</si>
  <si>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</si>
  <si>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</si>
  <si>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</si>
  <si>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</si>
  <si>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</si>
  <si>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</si>
  <si>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</si>
  <si>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</si>
  <si>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</si>
  <si>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</si>
  <si>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</si>
  <si>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</si>
  <si>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</si>
  <si>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</si>
  <si>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</si>
  <si>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</si>
  <si>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</si>
  <si>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</si>
  <si>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</si>
  <si>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</si>
  <si>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</si>
  <si>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</si>
  <si>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</si>
  <si>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</si>
  <si>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</si>
  <si>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</si>
  <si>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</si>
  <si>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</si>
  <si>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</si>
  <si>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</si>
  <si>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</si>
  <si>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</si>
  <si>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</si>
  <si>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</si>
  <si>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</si>
  <si>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</si>
  <si>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</si>
  <si>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</si>
  <si>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</si>
  <si>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</si>
  <si>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</si>
  <si>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</si>
  <si>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</si>
  <si>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</si>
  <si>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</si>
  <si>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</si>
  <si>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</si>
  <si>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</si>
  <si>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</si>
  <si>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</si>
  <si>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</si>
  <si>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</si>
  <si>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</si>
  <si>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</si>
  <si>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</si>
  <si>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</si>
  <si>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</si>
  <si>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</si>
  <si>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</si>
  <si>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</si>
  <si>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</si>
  <si>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</si>
  <si>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</si>
  <si>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</si>
  <si>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</si>
  <si>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</si>
  <si>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</si>
  <si>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</si>
  <si>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</si>
  <si>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</si>
  <si>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</si>
  <si>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</si>
  <si>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</si>
  <si>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</si>
  <si>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</si>
  <si>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</si>
  <si>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</si>
  <si>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</si>
  <si>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</si>
  <si>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</si>
  <si>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</si>
  <si>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</si>
  <si>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</si>
  <si>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</si>
  <si>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</si>
  <si>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</si>
  <si>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</si>
  <si>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</si>
  <si>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</si>
  <si>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</si>
  <si>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</si>
  <si>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</si>
  <si>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</si>
  <si>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</si>
  <si>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</si>
  <si>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</si>
  <si>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</si>
  <si>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</si>
  <si>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</si>
  <si>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</si>
  <si>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</si>
  <si>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</si>
  <si>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</si>
  <si>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</si>
  <si>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</si>
  <si>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</si>
  <si>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</si>
  <si>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</si>
  <si>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</si>
  <si>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</si>
  <si>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</si>
  <si>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</si>
  <si>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</si>
  <si>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</si>
  <si>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</si>
  <si>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</si>
  <si>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</si>
  <si>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</si>
  <si>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</si>
  <si>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</si>
  <si>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</si>
  <si>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</si>
  <si>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</si>
  <si>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</si>
  <si>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</si>
  <si>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</si>
  <si>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</si>
  <si>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</si>
  <si>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</si>
  <si>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</si>
  <si>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</si>
  <si>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</si>
  <si>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</si>
  <si>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</si>
  <si>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</si>
  <si>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</si>
  <si>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</si>
  <si>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</si>
  <si>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</si>
  <si>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</si>
  <si>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</si>
  <si>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</si>
  <si>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</si>
  <si>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</si>
  <si>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</si>
  <si>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</si>
  <si>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</si>
  <si>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</si>
  <si>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</si>
  <si>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</si>
  <si>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</si>
  <si>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</si>
  <si>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</si>
  <si>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</si>
  <si>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</si>
  <si>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</si>
  <si>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</si>
  <si>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</si>
  <si>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</si>
  <si>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</si>
  <si>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</si>
  <si>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</si>
  <si>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</si>
  <si>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</si>
  <si>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</si>
  <si>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</si>
  <si>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</si>
  <si>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</si>
  <si>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</si>
  <si>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</si>
  <si>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</si>
  <si>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</si>
  <si>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</si>
  <si>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</si>
  <si>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</si>
  <si>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</si>
  <si>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</si>
  <si>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</si>
  <si>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</si>
  <si>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</si>
  <si>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</si>
  <si>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</si>
  <si>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</si>
  <si>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</si>
  <si>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</si>
  <si>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</si>
  <si>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</si>
  <si>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</si>
  <si>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</si>
  <si>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</si>
  <si>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</si>
  <si>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</si>
  <si>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</si>
  <si>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</si>
  <si>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</si>
  <si>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</si>
  <si>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</si>
  <si>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</si>
  <si>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</si>
  <si>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</si>
  <si>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</si>
  <si>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</si>
  <si>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</si>
  <si>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</si>
  <si>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</si>
  <si>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</si>
  <si>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</si>
  <si>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</si>
  <si>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</si>
  <si>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</si>
  <si>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</si>
  <si>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</si>
  <si>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</si>
  <si>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</si>
  <si>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</si>
  <si>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</si>
  <si>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</si>
  <si>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</si>
  <si>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</si>
  <si>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</si>
  <si>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</si>
  <si>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</si>
  <si>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</si>
  <si>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</si>
  <si>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</si>
  <si>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</si>
  <si>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</si>
  <si>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</si>
  <si>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</si>
  <si>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</si>
  <si>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</si>
  <si>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</si>
  <si>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</si>
  <si>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</si>
  <si>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</si>
  <si>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</si>
  <si>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</si>
  <si>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</si>
  <si>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</si>
  <si>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</si>
  <si>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</si>
  <si>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</si>
  <si>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</si>
  <si>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</si>
  <si>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</si>
  <si>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</si>
  <si>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</si>
  <si>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</si>
  <si>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</si>
  <si>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</si>
  <si>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</si>
  <si>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</si>
  <si>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</si>
  <si>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</si>
  <si>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</si>
  <si>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</si>
  <si>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</si>
  <si>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</si>
  <si>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</si>
  <si>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</si>
  <si>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</si>
  <si>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</si>
  <si>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</si>
  <si>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</si>
  <si>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</si>
  <si>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</si>
  <si>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</si>
  <si>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</si>
  <si>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</si>
  <si>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</si>
  <si>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</si>
  <si>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</si>
  <si>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</si>
  <si>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</si>
  <si>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</si>
  <si>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</si>
  <si>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</si>
  <si>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</si>
  <si>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</si>
  <si>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</si>
  <si>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</si>
  <si>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</si>
  <si>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</si>
  <si>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</si>
  <si>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</si>
  <si>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</si>
  <si>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</si>
  <si>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</si>
  <si>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</si>
  <si>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</si>
  <si>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</si>
  <si>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</si>
  <si>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</si>
  <si>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</si>
  <si>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</si>
  <si>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</si>
  <si>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</si>
  <si>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</si>
  <si>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</si>
  <si>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</si>
  <si>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</si>
  <si>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</si>
  <si>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</si>
  <si>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</si>
  <si>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</si>
  <si>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</si>
  <si>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</si>
  <si>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</si>
  <si>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</si>
  <si>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</si>
  <si>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</si>
  <si>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</si>
  <si>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</si>
  <si>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</si>
  <si>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</si>
  <si>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</si>
  <si>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</si>
  <si>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</si>
  <si>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</si>
  <si>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</si>
  <si>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</si>
  <si>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</si>
  <si>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</si>
  <si>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</si>
  <si>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</si>
  <si>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</si>
  <si>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</si>
  <si>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</si>
  <si>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</si>
  <si>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</si>
  <si>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</si>
  <si>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</si>
  <si>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</si>
  <si>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</si>
  <si>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</si>
  <si>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</si>
  <si>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</si>
  <si>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</si>
  <si>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</si>
  <si>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</si>
  <si>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</si>
  <si>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</si>
  <si>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</si>
  <si>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</si>
  <si>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</si>
  <si>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</si>
  <si>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</si>
  <si>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</si>
  <si>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</si>
  <si>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</si>
  <si>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</si>
  <si>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</si>
  <si>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</si>
  <si>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</si>
  <si>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</si>
  <si>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</si>
  <si>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</si>
  <si>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</si>
  <si>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</si>
  <si>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</si>
  <si>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</si>
  <si>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</si>
  <si>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</si>
  <si>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</si>
  <si>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</si>
  <si>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</si>
  <si>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</si>
  <si>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</si>
  <si>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</si>
  <si>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</si>
  <si>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</si>
  <si>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</si>
  <si>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</si>
  <si>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</si>
  <si>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</si>
  <si>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</si>
  <si>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</si>
  <si>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</si>
  <si>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</si>
  <si>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</si>
  <si>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</si>
  <si>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</si>
  <si>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</si>
  <si>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</si>
  <si>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</si>
  <si>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</si>
  <si>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</si>
  <si>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</si>
  <si>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</si>
  <si>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</si>
  <si>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</si>
  <si>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</si>
  <si>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</si>
  <si>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</si>
  <si>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</si>
  <si>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</si>
  <si>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</si>
  <si>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</si>
  <si>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</si>
  <si>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</si>
  <si>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</si>
  <si>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</si>
  <si>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</si>
  <si>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</si>
  <si>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</si>
  <si>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</si>
  <si>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</si>
  <si>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</si>
  <si>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</si>
  <si>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</si>
  <si>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</si>
  <si>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</si>
  <si>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</si>
  <si>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</si>
  <si>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</si>
  <si>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</si>
  <si>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</si>
  <si>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</si>
  <si>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</si>
  <si>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</si>
  <si>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</si>
  <si>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</si>
  <si>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</si>
  <si>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</si>
  <si>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</si>
  <si>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</si>
  <si>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</si>
  <si>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</si>
  <si>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</si>
  <si>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</si>
  <si>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</si>
  <si>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</si>
  <si>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</si>
  <si>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</si>
  <si>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</si>
  <si>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</si>
  <si>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</si>
  <si>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</si>
  <si>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</si>
  <si>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</si>
  <si>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</si>
  <si>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</si>
  <si>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</si>
  <si>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</si>
  <si>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</si>
  <si>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</si>
  <si>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</si>
  <si>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</si>
  <si>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</si>
  <si>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</si>
  <si>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</si>
  <si>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</si>
  <si>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</si>
  <si>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</si>
  <si>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</si>
  <si>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</si>
  <si>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</si>
  <si>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</si>
  <si>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</si>
  <si>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</si>
  <si>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</si>
  <si>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</si>
  <si>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</si>
  <si>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</si>
  <si>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</si>
  <si>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</si>
  <si>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</si>
  <si>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</si>
  <si>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</si>
  <si>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</si>
  <si>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</si>
  <si>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</si>
  <si>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</si>
  <si>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</si>
  <si>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</si>
  <si>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</si>
  <si>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</si>
  <si>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</si>
  <si>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</si>
  <si>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</si>
  <si>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</si>
  <si>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</si>
  <si>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</si>
  <si>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</si>
  <si>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</si>
  <si>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</si>
  <si>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</si>
  <si>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</si>
  <si>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</si>
  <si>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</si>
  <si>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</si>
  <si>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</si>
  <si>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</si>
  <si>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</si>
  <si>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</si>
  <si>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</si>
  <si>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</si>
  <si>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</si>
  <si>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</si>
  <si>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</si>
  <si>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</si>
  <si>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</si>
  <si>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</si>
  <si>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</si>
  <si>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</si>
  <si>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</si>
  <si>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</si>
  <si>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</si>
  <si>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</si>
  <si>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</si>
  <si>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</si>
  <si>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</si>
  <si>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</si>
  <si>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</si>
  <si>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</si>
  <si>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</si>
  <si>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</si>
  <si>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</si>
  <si>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</si>
  <si>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</si>
  <si>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</si>
  <si>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</si>
  <si>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</si>
  <si>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</si>
  <si>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</si>
  <si>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</si>
  <si>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</si>
  <si>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</si>
  <si>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</si>
  <si>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</si>
  <si>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</si>
  <si>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</si>
  <si>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</si>
  <si>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</si>
  <si>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</si>
  <si>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</si>
  <si>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</si>
  <si>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</si>
  <si>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</si>
  <si>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</si>
  <si>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</si>
  <si>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</si>
  <si>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</si>
  <si>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</si>
  <si>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</si>
  <si>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</si>
  <si>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</si>
  <si>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</si>
  <si>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</si>
  <si>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</si>
  <si>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</si>
  <si>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</si>
  <si>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</si>
  <si>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</si>
  <si>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</si>
  <si>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</si>
  <si>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</si>
  <si>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</si>
  <si>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</si>
  <si>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</si>
  <si>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</si>
  <si>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</si>
  <si>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</si>
  <si>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</si>
  <si>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</si>
  <si>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</si>
  <si>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</si>
  <si>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</si>
  <si>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</si>
  <si>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</si>
  <si>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</si>
  <si>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</si>
  <si>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</si>
  <si>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</si>
  <si>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</si>
  <si>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</si>
  <si>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</si>
  <si>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</si>
  <si>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</si>
  <si>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</si>
  <si>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</si>
  <si>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</si>
  <si>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</si>
  <si>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</si>
  <si>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</si>
  <si>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</si>
  <si>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</si>
  <si>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</si>
  <si>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</si>
  <si>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</si>
  <si>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</si>
  <si>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</si>
  <si>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</si>
  <si>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</si>
  <si>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</si>
  <si>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</si>
  <si>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</si>
  <si>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</si>
  <si>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</si>
  <si>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</si>
  <si>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</si>
  <si>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</si>
  <si>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</si>
  <si>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</si>
  <si>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</si>
  <si>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</si>
  <si>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</si>
  <si>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</si>
  <si>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</si>
  <si>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</si>
  <si>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</si>
  <si>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</si>
  <si>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</si>
  <si>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</si>
  <si>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</si>
  <si>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</si>
  <si>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</si>
  <si>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</si>
  <si>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</si>
  <si>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</si>
  <si>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</si>
  <si>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</si>
  <si>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</si>
  <si>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</si>
  <si>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</si>
  <si>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</si>
  <si>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</si>
  <si>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</si>
  <si>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</si>
  <si>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</si>
  <si>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</si>
  <si>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</si>
  <si>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</si>
  <si>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</si>
  <si>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</si>
  <si>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</si>
  <si>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</si>
  <si>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</si>
  <si>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</si>
  <si>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</si>
  <si>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</si>
  <si>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</si>
  <si>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</si>
  <si>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</si>
  <si>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</si>
  <si>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</si>
  <si>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</si>
  <si>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</si>
  <si>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</si>
  <si>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</si>
  <si>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</si>
  <si>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</si>
  <si>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</si>
  <si>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</si>
  <si>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</si>
  <si>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</si>
  <si>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</si>
  <si>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</si>
  <si>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</si>
  <si>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</si>
  <si>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</si>
  <si>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</si>
  <si>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</si>
  <si>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</si>
  <si>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</si>
  <si>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</si>
  <si>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</si>
  <si>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</si>
  <si>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</si>
  <si>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</si>
  <si>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</si>
  <si>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</si>
  <si>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</si>
  <si>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</si>
  <si>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</si>
  <si>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</si>
  <si>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</si>
  <si>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</si>
  <si>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</si>
  <si>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</si>
  <si>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</si>
  <si>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</si>
  <si>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</si>
  <si>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</si>
  <si>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</si>
  <si>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</si>
  <si>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</si>
  <si>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</si>
  <si>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</si>
  <si>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</si>
  <si>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</si>
  <si>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</si>
  <si>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</si>
  <si>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</si>
  <si>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</si>
  <si>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</si>
  <si>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</si>
  <si>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</si>
  <si>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</si>
  <si>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</si>
  <si>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</si>
  <si>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</si>
  <si>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</si>
  <si>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</si>
  <si>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</si>
  <si>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</si>
  <si>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</si>
  <si>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</si>
  <si>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</si>
  <si>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</si>
  <si>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</si>
  <si>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</si>
  <si>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</si>
  <si>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</si>
  <si>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</si>
  <si>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</si>
  <si>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</si>
  <si>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</si>
  <si>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</si>
  <si>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</si>
  <si>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</si>
  <si>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</si>
  <si>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</si>
  <si>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</si>
  <si>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</si>
  <si>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</si>
  <si>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</si>
  <si>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</si>
  <si>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</si>
  <si>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</si>
  <si>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</si>
  <si>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</si>
  <si>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</si>
  <si>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</si>
  <si>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</si>
  <si>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</si>
  <si>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</si>
  <si>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</si>
  <si>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</si>
  <si>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</si>
  <si>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</si>
  <si>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</si>
  <si>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</si>
  <si>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</si>
  <si>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</si>
  <si>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</si>
  <si>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</si>
  <si>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</si>
  <si>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</si>
  <si>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</si>
  <si>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</si>
  <si>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</si>
  <si>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</si>
  <si>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</si>
  <si>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</si>
  <si>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</si>
  <si>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</si>
  <si>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</si>
  <si>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</si>
  <si>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</si>
  <si>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</si>
  <si>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</si>
  <si>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</si>
  <si>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</si>
  <si>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</si>
  <si>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</si>
  <si>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</si>
  <si>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</si>
  <si>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</si>
  <si>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</si>
  <si>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</si>
  <si>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</si>
  <si>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</si>
  <si>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</si>
  <si>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</si>
  <si>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</si>
  <si>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</si>
  <si>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</si>
  <si>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</si>
  <si>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</si>
  <si>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</si>
  <si>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</si>
  <si>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</si>
  <si>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</si>
  <si>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</si>
  <si>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</si>
  <si>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</si>
  <si>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</si>
  <si>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</si>
  <si>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</si>
  <si>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</si>
  <si>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</si>
  <si>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</si>
  <si>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</si>
  <si>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</si>
  <si>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</si>
  <si>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</si>
  <si>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</si>
  <si>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</si>
  <si>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</si>
  <si>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</si>
  <si>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</si>
  <si>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</si>
  <si>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</si>
  <si>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</si>
  <si>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</si>
  <si>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</si>
  <si>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</si>
  <si>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</si>
  <si>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</si>
  <si>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</si>
  <si>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</si>
  <si>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</si>
  <si>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</si>
  <si>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</si>
  <si>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</si>
  <si>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</si>
  <si>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</si>
  <si>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</si>
  <si>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</si>
  <si>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</si>
  <si>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</si>
  <si>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</si>
  <si>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</si>
  <si>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</si>
  <si>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</si>
  <si>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</si>
  <si>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</si>
  <si>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</si>
  <si>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</si>
  <si>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</si>
  <si>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</si>
  <si>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</si>
  <si>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</si>
  <si>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</si>
  <si>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</si>
  <si>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</si>
  <si>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</si>
  <si>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</si>
  <si>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</si>
  <si>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</si>
  <si>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</si>
  <si>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</si>
  <si>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</si>
  <si>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</si>
  <si>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</si>
  <si>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</si>
  <si>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</si>
  <si>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</si>
  <si>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</si>
  <si>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</si>
  <si>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</si>
  <si>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</si>
  <si>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</si>
  <si>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</si>
  <si>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</si>
  <si>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</si>
  <si>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</si>
  <si>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</si>
  <si>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</si>
  <si>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</si>
  <si>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</si>
  <si>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</si>
  <si>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</si>
  <si>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</si>
  <si>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</si>
  <si>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</si>
  <si>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</si>
  <si>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</si>
  <si>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</si>
  <si>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</si>
  <si>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</si>
  <si>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</si>
  <si>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</si>
  <si>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</si>
  <si>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</si>
  <si>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</si>
  <si>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</si>
  <si>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</si>
  <si>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</si>
  <si>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</si>
  <si>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</si>
  <si>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</si>
  <si>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</si>
  <si>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</si>
  <si>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</si>
  <si>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</si>
  <si>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</si>
  <si>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</si>
  <si>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</si>
  <si>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</si>
  <si>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</si>
  <si>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</si>
  <si>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</si>
  <si>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</si>
  <si>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</si>
  <si>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</si>
  <si>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</si>
  <si>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</si>
  <si>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</si>
  <si>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</si>
  <si>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</si>
  <si>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</si>
  <si>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</si>
  <si>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</si>
  <si>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</si>
  <si>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</si>
  <si>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</si>
  <si>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</si>
  <si>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</si>
  <si>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</si>
  <si>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</si>
  <si>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</si>
  <si>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</si>
  <si>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</si>
  <si>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</si>
  <si>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</si>
  <si>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</si>
  <si>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</si>
  <si>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</si>
  <si>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</si>
  <si>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</si>
  <si>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</si>
  <si>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</si>
  <si>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</si>
  <si>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</si>
  <si>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</si>
  <si>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</si>
  <si>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</si>
  <si>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</si>
  <si>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</si>
  <si>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</si>
  <si>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</si>
  <si>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</si>
  <si>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</si>
  <si>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</si>
  <si>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</si>
  <si>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</si>
  <si>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</si>
  <si>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</si>
  <si>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</si>
  <si>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</si>
  <si>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</si>
  <si>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</si>
  <si>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</si>
  <si>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</si>
  <si>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</si>
  <si>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</si>
  <si>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</si>
  <si>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</si>
  <si>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</si>
  <si>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</si>
  <si>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</si>
  <si>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</si>
  <si>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</si>
  <si>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</si>
  <si>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</si>
  <si>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</si>
  <si>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</si>
  <si>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</si>
  <si>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</si>
  <si>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</si>
  <si>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</si>
  <si>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</si>
  <si>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</si>
  <si>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</si>
  <si>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</si>
  <si>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</si>
  <si>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</si>
  <si>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</si>
  <si>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</si>
  <si>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</si>
  <si>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</si>
  <si>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</si>
  <si>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</si>
  <si>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</si>
  <si>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</si>
  <si>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</si>
  <si>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</si>
  <si>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</si>
  <si>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</si>
  <si>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</si>
  <si>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</si>
  <si>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</si>
  <si>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</si>
  <si>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</si>
  <si>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</si>
  <si>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</si>
  <si>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</si>
  <si>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</si>
  <si>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</si>
  <si>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</si>
  <si>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</si>
  <si>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</si>
  <si>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</si>
  <si>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</si>
  <si>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</si>
  <si>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</si>
  <si>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</si>
  <si>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</si>
  <si>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</si>
  <si>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</si>
  <si>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</si>
  <si>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</si>
  <si>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</si>
  <si>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</si>
  <si>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</si>
  <si>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</si>
  <si>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</si>
  <si>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</si>
  <si>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</si>
  <si>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</si>
  <si>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</si>
  <si>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</si>
  <si>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</si>
  <si>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</si>
  <si>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</si>
  <si>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</si>
  <si>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</si>
  <si>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</si>
  <si>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</si>
  <si>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</si>
  <si>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</si>
  <si>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</si>
  <si>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</si>
  <si>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</si>
  <si>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</si>
  <si>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</si>
  <si>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</si>
  <si>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</si>
  <si>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</si>
  <si>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</si>
  <si>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</si>
  <si>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</si>
  <si>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</si>
  <si>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</si>
  <si>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</si>
  <si>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</si>
  <si>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</si>
  <si>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</si>
  <si>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</si>
  <si>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</si>
  <si>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</si>
  <si>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</si>
  <si>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</si>
  <si>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</si>
  <si>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</si>
  <si>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</si>
  <si>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</si>
  <si>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</si>
  <si>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</si>
  <si>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</si>
  <si>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</si>
  <si>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</si>
  <si>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</si>
  <si>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</si>
  <si>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</si>
  <si>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</si>
  <si>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</si>
  <si>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</si>
  <si>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</si>
  <si>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</si>
  <si>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</si>
  <si>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</si>
  <si>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</si>
  <si>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</si>
  <si>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</si>
  <si>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</si>
  <si>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</si>
  <si>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</si>
  <si>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</si>
  <si>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</si>
  <si>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</si>
  <si>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</si>
  <si>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</si>
  <si>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</si>
  <si>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</si>
  <si>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</si>
  <si>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</si>
  <si>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</si>
  <si>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</si>
  <si>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</si>
  <si>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</si>
  <si>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</si>
  <si>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</si>
  <si>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</si>
  <si>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</si>
  <si>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</si>
  <si>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</si>
  <si>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</si>
  <si>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</si>
  <si>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</si>
  <si>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</si>
  <si>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</si>
  <si>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</si>
  <si>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</si>
  <si>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</si>
  <si>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</si>
  <si>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</si>
  <si>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</si>
  <si>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</si>
  <si>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</si>
  <si>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</si>
  <si>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</si>
  <si>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</si>
  <si>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</si>
  <si>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</si>
  <si>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</si>
  <si>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</si>
  <si>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</si>
  <si>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</si>
  <si>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</si>
  <si>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</si>
  <si>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</si>
  <si>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</si>
  <si>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</si>
  <si>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</si>
  <si>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</si>
  <si>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</si>
  <si>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</si>
  <si>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</si>
  <si>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</si>
  <si>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</si>
  <si>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</si>
  <si>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</si>
  <si>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</si>
  <si>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</si>
  <si>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</si>
  <si>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</si>
  <si>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</si>
  <si>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</si>
  <si>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</si>
  <si>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</si>
  <si>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</si>
  <si>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</si>
  <si>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</si>
  <si>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</si>
  <si>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</si>
  <si>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</si>
  <si>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</si>
  <si>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</si>
  <si>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</si>
  <si>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</si>
  <si>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</si>
  <si>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</si>
  <si>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</si>
  <si>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</si>
  <si>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</si>
  <si>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</si>
  <si>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</si>
  <si>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</si>
  <si>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</si>
  <si>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</si>
  <si>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</si>
  <si>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</si>
  <si>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</si>
  <si>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</si>
  <si>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</si>
  <si>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</si>
  <si>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</si>
  <si>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</si>
  <si>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</si>
  <si>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</si>
  <si>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</si>
  <si>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</si>
  <si>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</si>
  <si>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</si>
  <si>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</si>
  <si>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</si>
  <si>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</si>
  <si>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</si>
  <si>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</si>
  <si>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</si>
  <si>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</si>
  <si>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</si>
  <si>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</si>
  <si>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</si>
  <si>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</si>
  <si>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</si>
  <si>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</si>
  <si>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</si>
  <si>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</si>
  <si>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</si>
  <si>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</si>
  <si>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</si>
  <si>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</si>
  <si>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</si>
  <si>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</si>
  <si>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</si>
  <si>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</si>
  <si>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</si>
  <si>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</si>
  <si>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</si>
  <si>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</si>
  <si>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</si>
  <si>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</si>
  <si>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</si>
  <si>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</si>
  <si>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</si>
  <si>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</si>
  <si>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</si>
  <si>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</si>
  <si>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</si>
  <si>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</si>
  <si>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</si>
  <si>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</si>
  <si>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</si>
  <si>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</si>
  <si>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</si>
  <si>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</si>
  <si>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</si>
  <si>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</si>
  <si>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</si>
  <si>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</si>
  <si>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</si>
  <si>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</si>
  <si>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</si>
  <si>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</si>
  <si>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</si>
  <si>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</si>
  <si>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</si>
  <si>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</si>
  <si>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</si>
  <si>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</si>
  <si>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</si>
  <si>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</si>
  <si>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</si>
  <si>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</si>
  <si>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</si>
  <si>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</si>
  <si>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</si>
  <si>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</si>
  <si>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</si>
  <si>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</si>
  <si>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</si>
  <si>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</si>
  <si>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</si>
  <si>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</si>
  <si>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</si>
  <si>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</si>
  <si>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</si>
  <si>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</si>
  <si>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</si>
  <si>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</si>
  <si>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</si>
  <si>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</si>
  <si>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</si>
  <si>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</si>
  <si>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</si>
  <si>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</si>
  <si>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</si>
  <si>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</si>
  <si>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</si>
  <si>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</si>
  <si>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</si>
  <si>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</si>
  <si>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</si>
  <si>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</si>
  <si>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</si>
  <si>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</si>
  <si>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</si>
  <si>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</si>
  <si>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</si>
  <si>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</si>
  <si>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</si>
  <si>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</si>
  <si>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</si>
  <si>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</si>
  <si>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</si>
  <si>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</si>
  <si>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</si>
  <si>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</si>
  <si>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</si>
  <si>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</si>
  <si>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</si>
  <si>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</si>
  <si>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</si>
  <si>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</si>
  <si>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</si>
  <si>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</si>
  <si>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</si>
  <si>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</si>
  <si>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</si>
  <si>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</si>
  <si>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</si>
  <si>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</si>
  <si>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</si>
  <si>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</si>
  <si>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</si>
  <si>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</si>
  <si>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</si>
  <si>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</si>
  <si>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</si>
  <si>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</si>
  <si>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</si>
  <si>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</si>
  <si>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</si>
  <si>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</si>
  <si>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</si>
  <si>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</si>
  <si>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</si>
  <si>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</si>
  <si>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</si>
  <si>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</si>
  <si>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</si>
  <si>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</si>
  <si>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</si>
  <si>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</si>
  <si>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</si>
  <si>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</si>
  <si>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</si>
  <si>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</si>
  <si>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</si>
  <si>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</si>
  <si>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</si>
  <si>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</si>
  <si>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</si>
  <si>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</si>
  <si>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</si>
  <si>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</si>
  <si>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</si>
  <si>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</si>
  <si>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</si>
  <si>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</si>
  <si>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</si>
  <si>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</si>
  <si>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</si>
  <si>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</si>
  <si>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</si>
  <si>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</si>
  <si>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</si>
  <si>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</si>
  <si>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</si>
  <si>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</si>
  <si>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</si>
  <si>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</si>
  <si>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</si>
  <si>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</si>
  <si>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</si>
  <si>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</si>
  <si>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</si>
  <si>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</si>
  <si>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</si>
  <si>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</si>
  <si>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</si>
  <si>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</si>
  <si>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</si>
  <si>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</si>
  <si>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</si>
  <si>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</si>
  <si>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</si>
  <si>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</si>
  <si>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</si>
  <si>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</si>
  <si>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</si>
  <si>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</si>
  <si>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</si>
  <si>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</si>
  <si>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</si>
  <si>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</si>
  <si>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</si>
  <si>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</si>
  <si>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</si>
  <si>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</si>
  <si>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</si>
  <si>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</si>
  <si>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</si>
  <si>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</si>
  <si>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</si>
  <si>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</si>
  <si>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</si>
  <si>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</si>
  <si>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</si>
  <si>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</si>
  <si>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</si>
  <si>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</si>
  <si>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</si>
  <si>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</si>
  <si>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</si>
  <si>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</si>
  <si>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</si>
  <si>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</si>
  <si>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</si>
  <si>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</si>
  <si>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</si>
  <si>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</si>
  <si>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</si>
  <si>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</si>
  <si>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</si>
  <si>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</si>
  <si>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</si>
  <si>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</si>
  <si>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</si>
  <si>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</si>
  <si>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</si>
  <si>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</si>
  <si>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</si>
  <si>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</si>
  <si>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</si>
  <si>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</si>
  <si>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</si>
  <si>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</si>
  <si>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</si>
  <si>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</si>
  <si>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</si>
  <si>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</si>
  <si>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</si>
  <si>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</si>
  <si>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</si>
  <si>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</si>
  <si>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</si>
  <si>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</si>
  <si>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</si>
  <si>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</si>
  <si>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</si>
  <si>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</si>
  <si>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</si>
  <si>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</si>
  <si>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</si>
  <si>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</si>
  <si>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</si>
  <si>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</si>
  <si>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</si>
  <si>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</si>
  <si>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</si>
  <si>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</si>
  <si>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</si>
  <si>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</si>
  <si>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</si>
  <si>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</si>
  <si>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</si>
  <si>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</si>
  <si>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</si>
  <si>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</si>
  <si>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</si>
  <si>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</si>
  <si>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</si>
  <si>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</si>
  <si>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</si>
  <si>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</si>
  <si>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</si>
  <si>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</si>
  <si>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</si>
  <si>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</si>
  <si>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</si>
  <si>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</si>
  <si>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</si>
  <si>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</si>
  <si>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</si>
  <si>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</si>
  <si>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</si>
  <si>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</si>
  <si>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</si>
  <si>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</si>
  <si>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</si>
  <si>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</si>
  <si>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</si>
  <si>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</si>
  <si>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</si>
  <si>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</si>
  <si>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</si>
  <si>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</si>
  <si>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</si>
  <si>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</si>
  <si>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</si>
  <si>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</si>
  <si>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</si>
  <si>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</si>
  <si>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</si>
  <si>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</si>
  <si>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</si>
  <si>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</si>
  <si>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</si>
  <si>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</si>
  <si>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</si>
  <si>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</si>
  <si>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</si>
  <si>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</si>
  <si>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</si>
  <si>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</si>
  <si>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</si>
  <si>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</si>
  <si>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</si>
  <si>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</si>
  <si>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</si>
  <si>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</si>
  <si>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</si>
  <si>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</si>
  <si>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</si>
  <si>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</si>
  <si>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</si>
  <si>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</si>
  <si>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</si>
  <si>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</si>
  <si>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</si>
  <si>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</si>
  <si>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</si>
  <si>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</si>
  <si>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</si>
  <si>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</si>
  <si>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</si>
  <si>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</si>
  <si>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</si>
  <si>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</si>
  <si>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</si>
  <si>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</si>
  <si>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</si>
  <si>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</si>
  <si>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</si>
  <si>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</si>
  <si>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</si>
  <si>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</si>
  <si>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</si>
  <si>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</si>
  <si>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</si>
  <si>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</si>
  <si>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</si>
  <si>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</si>
  <si>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</si>
  <si>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</si>
  <si>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</si>
  <si>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</si>
  <si>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</si>
  <si>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</si>
  <si>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</si>
  <si>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</si>
  <si>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</si>
  <si>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</si>
  <si>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</si>
  <si>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</si>
  <si>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</si>
  <si>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</si>
  <si>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</si>
  <si>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</si>
  <si>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</si>
  <si>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</si>
  <si>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</si>
  <si>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</si>
  <si>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</si>
  <si>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</si>
  <si>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</si>
  <si>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</si>
  <si>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</si>
  <si>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</si>
  <si>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</si>
  <si>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</si>
  <si>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</si>
  <si>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</si>
  <si>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</si>
  <si>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</si>
  <si>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</si>
  <si>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</si>
  <si>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</si>
  <si>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</si>
  <si>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</si>
  <si>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</si>
  <si>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</si>
  <si>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</si>
  <si>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</si>
  <si>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</si>
  <si>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</si>
  <si>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</si>
  <si>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</si>
  <si>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</si>
  <si>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</si>
  <si>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</si>
  <si>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</si>
  <si>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</si>
  <si>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</si>
  <si>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</si>
  <si>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</si>
  <si>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</si>
  <si>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</si>
  <si>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</si>
  <si>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</si>
  <si>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</si>
  <si>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</si>
  <si>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</si>
  <si>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</si>
  <si>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</si>
  <si>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</si>
  <si>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</si>
  <si>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</si>
  <si>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</si>
  <si>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</si>
  <si>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</si>
  <si>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</si>
  <si>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</si>
  <si>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</si>
  <si>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</si>
  <si>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</si>
  <si>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</si>
  <si>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</si>
  <si>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</si>
  <si>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</si>
  <si>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</si>
  <si>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</si>
  <si>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</si>
  <si>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</si>
  <si>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</si>
  <si>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</si>
  <si>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</si>
  <si>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</si>
  <si>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</si>
  <si>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</si>
  <si>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</si>
  <si>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</si>
  <si>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</si>
  <si>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</si>
  <si>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</si>
  <si>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</si>
  <si>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</si>
  <si>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</si>
  <si>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</si>
  <si>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</si>
  <si>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</si>
  <si>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</si>
  <si>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</si>
  <si>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</si>
  <si>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</si>
  <si>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</si>
  <si>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</si>
  <si>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</si>
  <si>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</si>
  <si>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</si>
  <si>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</si>
  <si>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</si>
  <si>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</si>
  <si>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</si>
  <si>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</si>
  <si>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</si>
  <si>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</si>
  <si>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</si>
  <si>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</si>
  <si>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</si>
  <si>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</si>
  <si>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</si>
  <si>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</si>
  <si>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</si>
  <si>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</si>
  <si>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</si>
  <si>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</si>
  <si>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</si>
  <si>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</si>
  <si>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</si>
  <si>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</si>
  <si>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</si>
  <si>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</si>
  <si>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</si>
  <si>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</si>
  <si>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</si>
  <si>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</si>
  <si>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</si>
  <si>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</si>
  <si>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</si>
  <si>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</si>
  <si>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</si>
  <si>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</si>
  <si>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</si>
  <si>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</si>
  <si>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</si>
  <si>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</si>
  <si>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</si>
  <si>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</si>
  <si>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</si>
  <si>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</si>
  <si>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</si>
  <si>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</si>
  <si>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</si>
  <si>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</si>
  <si>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</si>
  <si>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</si>
  <si>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</si>
  <si>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</si>
  <si>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</si>
  <si>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</si>
  <si>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</si>
  <si>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</si>
  <si>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</si>
  <si>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</si>
  <si>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</si>
  <si>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</si>
  <si>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</si>
  <si>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</si>
  <si>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</si>
  <si>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</si>
  <si>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</si>
  <si>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</si>
  <si>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</si>
  <si>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</si>
  <si>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</si>
  <si>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</si>
  <si>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</si>
  <si>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</si>
  <si>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</si>
  <si>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</si>
  <si>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</si>
  <si>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</si>
  <si>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</si>
  <si>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</si>
  <si>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</si>
  <si>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</si>
  <si>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</si>
  <si>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</si>
  <si>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</si>
  <si>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</si>
  <si>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</si>
  <si>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</si>
  <si>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</si>
  <si>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</si>
  <si>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</si>
  <si>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</si>
  <si>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</si>
  <si>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</si>
  <si>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</si>
  <si>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</si>
  <si>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</si>
  <si>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</si>
  <si>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</si>
  <si>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</si>
  <si>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</si>
  <si>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</si>
  <si>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</si>
  <si>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</si>
  <si>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</si>
  <si>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</si>
  <si>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</si>
  <si>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</si>
  <si>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</si>
  <si>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</si>
  <si>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</si>
  <si>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</si>
  <si>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</si>
  <si>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</si>
  <si>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</si>
  <si>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</si>
  <si>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</si>
  <si>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</si>
  <si>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</si>
  <si>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</si>
  <si>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</si>
  <si>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</si>
  <si>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</si>
  <si>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</si>
  <si>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</si>
  <si>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</si>
  <si>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</si>
  <si>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</si>
  <si>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</si>
  <si>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</si>
  <si>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</si>
  <si>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</si>
  <si>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</si>
  <si>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</si>
  <si>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</si>
  <si>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</si>
  <si>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</si>
  <si>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</si>
  <si>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</si>
  <si>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</si>
  <si>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</si>
  <si>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</si>
  <si>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</si>
  <si>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</si>
  <si>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</si>
  <si>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</si>
  <si>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</si>
  <si>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</si>
  <si>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</si>
  <si>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</si>
  <si>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</si>
  <si>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</si>
  <si>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</si>
  <si>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</si>
  <si>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</si>
  <si>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</si>
  <si>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</si>
  <si>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</si>
  <si>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</si>
  <si>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</si>
  <si>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</si>
  <si>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</si>
  <si>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</si>
  <si>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</si>
  <si>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</si>
  <si>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</si>
  <si>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</si>
  <si>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</si>
  <si>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</si>
  <si>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</si>
  <si>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</si>
  <si>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</si>
  <si>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</si>
  <si>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</si>
  <si>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</si>
  <si>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</si>
  <si>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</si>
  <si>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</si>
  <si>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</si>
  <si>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</si>
  <si>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</si>
  <si>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</si>
  <si>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</si>
  <si>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</si>
  <si>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</si>
  <si>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</si>
  <si>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</si>
  <si>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</si>
  <si>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</si>
  <si>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</si>
  <si>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</si>
  <si>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</si>
  <si>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</si>
  <si>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</si>
  <si>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</si>
  <si>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</si>
  <si>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</si>
  <si>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</si>
  <si>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</si>
  <si>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</si>
  <si>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</si>
  <si>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</si>
  <si>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</si>
  <si>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</si>
  <si>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</si>
  <si>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</si>
  <si>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</si>
  <si>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</si>
  <si>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</si>
  <si>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</si>
  <si>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</si>
  <si>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</si>
  <si>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</si>
  <si>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</si>
  <si>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</si>
  <si>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</si>
  <si>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</si>
  <si>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</si>
  <si>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</si>
  <si>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</si>
  <si>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</si>
  <si>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</si>
  <si>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</si>
  <si>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</si>
  <si>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</si>
  <si>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</si>
  <si>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</si>
  <si>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</si>
  <si>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</si>
  <si>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</si>
  <si>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</si>
  <si>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</si>
  <si>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</si>
  <si>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</si>
  <si>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</si>
  <si>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</si>
  <si>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</si>
  <si>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</si>
  <si>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</si>
  <si>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</si>
  <si>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</si>
  <si>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</si>
  <si>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</si>
  <si>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</si>
  <si>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</si>
  <si>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</si>
  <si>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</si>
  <si>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</si>
  <si>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</si>
  <si>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</si>
  <si>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</si>
  <si>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</si>
  <si>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</si>
  <si>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</si>
  <si>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</si>
  <si>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</si>
  <si>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</si>
  <si>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</si>
  <si>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</si>
  <si>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</si>
  <si>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</si>
  <si>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</si>
  <si>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</si>
  <si>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</si>
  <si>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</si>
  <si>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</si>
  <si>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</si>
  <si>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</si>
  <si>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</si>
  <si>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</si>
  <si>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</si>
  <si>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</si>
  <si>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</si>
  <si>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</si>
  <si>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</si>
  <si>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</si>
  <si>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</si>
  <si>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</si>
  <si>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</si>
  <si>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</si>
  <si>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</si>
  <si>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</si>
  <si>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</si>
  <si>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</si>
  <si>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</si>
  <si>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</si>
  <si>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</si>
  <si>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</si>
  <si>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</si>
  <si>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</si>
  <si>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</si>
  <si>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</si>
  <si>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</si>
  <si>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</si>
  <si>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</si>
  <si>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</si>
  <si>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</si>
  <si>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</si>
  <si>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</si>
  <si>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</si>
  <si>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</si>
  <si>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</si>
  <si>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</si>
  <si>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</si>
  <si>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</si>
  <si>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</si>
  <si>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</si>
  <si>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</si>
  <si>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</si>
  <si>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</si>
  <si>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</si>
  <si>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</si>
  <si>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</si>
  <si>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</si>
  <si>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</si>
  <si>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</si>
  <si>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</si>
  <si>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</si>
  <si>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</si>
  <si>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</si>
  <si>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</si>
  <si>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</si>
  <si>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</si>
  <si>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</si>
  <si>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</si>
  <si>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</si>
  <si>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</si>
  <si>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</si>
  <si>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</si>
  <si>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</si>
  <si>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</si>
  <si>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</si>
  <si>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</si>
  <si>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</si>
  <si>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</si>
  <si>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</si>
  <si>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</si>
  <si>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</si>
  <si>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</si>
  <si>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</si>
  <si>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</si>
  <si>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</si>
  <si>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</si>
  <si>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</si>
  <si>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</si>
  <si>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</si>
  <si>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</si>
  <si>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</si>
  <si>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</si>
  <si>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</si>
  <si>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</si>
  <si>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</si>
  <si>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</si>
  <si>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</si>
  <si>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</si>
  <si>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</si>
  <si>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</si>
  <si>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</si>
  <si>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</si>
  <si>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</si>
  <si>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</si>
  <si>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</si>
  <si>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</si>
  <si>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</si>
  <si>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</si>
  <si>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</si>
  <si>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</si>
  <si>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</si>
  <si>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</si>
  <si>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</si>
  <si>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</si>
  <si>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</si>
  <si>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</si>
  <si>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</si>
  <si>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</si>
  <si>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</si>
  <si>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</si>
  <si>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</si>
  <si>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</si>
  <si>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</si>
  <si>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</si>
  <si>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</si>
  <si>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</si>
  <si>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</si>
  <si>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</si>
  <si>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</si>
  <si>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</si>
  <si>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</si>
  <si>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</si>
  <si>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</si>
  <si>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</si>
  <si>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</si>
  <si>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</si>
  <si>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</si>
  <si>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</si>
  <si>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</si>
  <si>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</si>
  <si>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</si>
  <si>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</si>
  <si>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</si>
  <si>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</si>
  <si>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</si>
  <si>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</si>
  <si>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</si>
  <si>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</si>
  <si>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</si>
  <si>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</si>
  <si>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</si>
  <si>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</si>
  <si>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</si>
  <si>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</si>
  <si>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</si>
  <si>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</si>
  <si>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</si>
  <si>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</si>
  <si>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</si>
  <si>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</si>
  <si>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</si>
  <si>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</si>
  <si>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</si>
  <si>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</si>
  <si>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</si>
  <si>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</si>
  <si>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</si>
  <si>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</si>
  <si>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</si>
  <si>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</si>
  <si>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</si>
  <si>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</si>
  <si>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</si>
  <si>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</si>
  <si>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</si>
  <si>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</si>
  <si>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</si>
  <si>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</si>
  <si>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</si>
  <si>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</si>
  <si>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</si>
  <si>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</si>
  <si>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</si>
  <si>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</si>
  <si>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</si>
  <si>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</si>
  <si>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</si>
  <si>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</si>
  <si>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</si>
  <si>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</si>
  <si>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</si>
  <si>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</si>
  <si>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</si>
  <si>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</si>
  <si>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</si>
  <si>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</si>
  <si>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</si>
  <si>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</si>
  <si>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</si>
  <si>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</si>
  <si>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</si>
  <si>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</si>
  <si>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</si>
  <si>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</si>
  <si>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</si>
  <si>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</si>
  <si>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</si>
  <si>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</si>
  <si>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</si>
  <si>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</si>
  <si>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</si>
  <si>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</si>
  <si>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</si>
  <si>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</si>
  <si>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</si>
  <si>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</si>
  <si>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</si>
  <si>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</si>
  <si>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</si>
  <si>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</si>
  <si>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</si>
  <si>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</si>
  <si>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</si>
  <si>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</si>
  <si>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</si>
  <si>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</si>
  <si>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</si>
  <si>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</si>
  <si>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</si>
  <si>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</si>
  <si>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</si>
  <si>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</si>
  <si>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</si>
  <si>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</si>
  <si>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</si>
  <si>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</si>
  <si>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</si>
  <si>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</si>
  <si>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</si>
  <si>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</si>
  <si>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</si>
  <si>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</si>
  <si>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</si>
  <si>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</si>
  <si>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</si>
  <si>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</si>
  <si>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</si>
  <si>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</si>
  <si>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</si>
  <si>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</si>
  <si>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</si>
  <si>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</si>
  <si>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</si>
  <si>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</si>
  <si>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</si>
  <si>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</si>
  <si>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</si>
  <si>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</si>
  <si>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</si>
  <si>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</si>
  <si>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</si>
  <si>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</si>
  <si>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</si>
  <si>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</si>
  <si>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</si>
  <si>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</si>
  <si>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</si>
  <si>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</si>
  <si>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</si>
  <si>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</si>
  <si>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</si>
  <si>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</si>
  <si>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</si>
  <si>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</si>
  <si>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</si>
  <si>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</si>
  <si>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</si>
  <si>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</si>
  <si>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</si>
  <si>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</si>
  <si>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</si>
  <si>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</si>
  <si>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</si>
  <si>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</si>
  <si>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</si>
  <si>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</si>
  <si>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</si>
  <si>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</si>
  <si>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</si>
  <si>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</si>
  <si>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</si>
  <si>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</si>
  <si>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</si>
  <si>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</si>
  <si>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</si>
  <si>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</si>
  <si>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</si>
  <si>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</si>
  <si>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</si>
  <si>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</si>
  <si>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</si>
  <si>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</si>
  <si>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</si>
  <si>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</si>
  <si>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</si>
  <si>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</si>
  <si>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</si>
  <si>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</si>
  <si>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</si>
  <si>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</si>
  <si>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</si>
  <si>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</si>
  <si>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</si>
  <si>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</si>
  <si>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</si>
  <si>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</si>
  <si>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</si>
  <si>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</si>
  <si>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</si>
  <si>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</si>
  <si>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</si>
  <si>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</si>
  <si>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</si>
  <si>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</si>
  <si>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</si>
  <si>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</si>
  <si>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</si>
  <si>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</si>
  <si>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</si>
  <si>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</si>
  <si>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</si>
  <si>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</si>
  <si>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</si>
  <si>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</si>
  <si>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</si>
  <si>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</si>
  <si>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</si>
  <si>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</si>
  <si>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</si>
  <si>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</si>
  <si>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</si>
  <si>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</si>
  <si>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</si>
  <si>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</si>
  <si>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</si>
  <si>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</si>
  <si>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</si>
  <si>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</si>
  <si>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</si>
  <si>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</si>
  <si>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</si>
  <si>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</si>
  <si>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</si>
  <si>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</si>
  <si>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</si>
  <si>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</si>
  <si>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</si>
  <si>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</si>
  <si>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</si>
  <si>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</si>
  <si>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</si>
  <si>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</si>
  <si>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</si>
  <si>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</si>
  <si>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</si>
  <si>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</si>
  <si>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</si>
  <si>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</si>
  <si>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</si>
  <si>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</si>
  <si>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</si>
  <si>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</si>
  <si>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</si>
  <si>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</si>
  <si>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</si>
  <si>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</si>
  <si>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</si>
  <si>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</si>
  <si>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</si>
  <si>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</si>
  <si>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</si>
  <si>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</si>
  <si>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</si>
  <si>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</si>
  <si>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</si>
  <si>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</si>
  <si>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</si>
  <si>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</si>
  <si>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</si>
  <si>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</si>
  <si>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</si>
  <si>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</si>
  <si>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</si>
  <si>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</si>
  <si>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</si>
  <si>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</si>
  <si>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</si>
  <si>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</si>
  <si>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</si>
  <si>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</si>
  <si>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</si>
  <si>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</si>
  <si>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</si>
  <si>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</si>
  <si>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</si>
  <si>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</si>
  <si>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</si>
  <si>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</si>
  <si>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</si>
  <si>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</si>
  <si>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</si>
  <si>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</si>
  <si>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</si>
  <si>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</si>
  <si>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</si>
  <si>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</si>
  <si>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</si>
  <si>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</si>
  <si>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</si>
  <si>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</si>
  <si>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</si>
  <si>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</si>
  <si>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</si>
  <si>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</si>
  <si>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</si>
  <si>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</si>
  <si>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</si>
  <si>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</si>
  <si>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</si>
  <si>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</si>
  <si>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</si>
  <si>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</si>
  <si>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</si>
  <si>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</si>
  <si>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</si>
  <si>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</si>
  <si>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</si>
  <si>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</si>
  <si>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</si>
  <si>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</si>
  <si>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</si>
  <si>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</si>
  <si>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</si>
  <si>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</si>
  <si>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</si>
  <si>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</si>
  <si>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</si>
  <si>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</si>
  <si>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</si>
  <si>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</si>
  <si>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</si>
  <si>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</si>
  <si>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</si>
  <si>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</si>
  <si>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</si>
  <si>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</si>
  <si>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</si>
  <si>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</si>
  <si>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</si>
  <si>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</si>
  <si>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</si>
  <si>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</si>
  <si>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</si>
  <si>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</si>
  <si>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</si>
  <si>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</si>
  <si>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</si>
  <si>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</si>
  <si>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</si>
  <si>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</si>
  <si>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</si>
  <si>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</si>
  <si>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</si>
  <si>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</si>
  <si>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</si>
  <si>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</si>
  <si>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</si>
  <si>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</si>
  <si>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</si>
  <si>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</si>
  <si>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</si>
  <si>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</si>
  <si>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</si>
  <si>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</si>
  <si>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</si>
  <si>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</si>
  <si>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</si>
  <si>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</si>
  <si>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</si>
  <si>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</si>
  <si>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</si>
  <si>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</si>
  <si>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</si>
  <si>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</si>
  <si>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</si>
  <si>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</si>
  <si>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</si>
  <si>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</si>
  <si>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</si>
  <si>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</si>
  <si>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</si>
  <si>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</si>
  <si>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</si>
  <si>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</si>
  <si>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</si>
  <si>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</si>
  <si>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</si>
  <si>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</si>
  <si>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</si>
  <si>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</si>
  <si>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</si>
  <si>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</si>
  <si>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</si>
  <si>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</si>
  <si>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</si>
  <si>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</si>
  <si>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</si>
  <si>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</si>
  <si>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</si>
  <si>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</si>
  <si>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</si>
  <si>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</si>
  <si>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</si>
  <si>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</si>
  <si>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</si>
  <si>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</si>
  <si>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</si>
  <si>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</si>
  <si>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</si>
  <si>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</si>
  <si>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</si>
  <si>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</si>
  <si>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</si>
  <si>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</si>
  <si>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</si>
  <si>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</si>
  <si>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</si>
  <si>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</si>
  <si>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</si>
  <si>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</si>
  <si>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</si>
  <si>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</si>
  <si>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</si>
  <si>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</si>
  <si>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</si>
  <si>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</si>
  <si>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</si>
  <si>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</si>
  <si>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</si>
  <si>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</si>
  <si>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</si>
  <si>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</si>
  <si>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</si>
  <si>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</si>
  <si>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</si>
  <si>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</si>
  <si>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</si>
  <si>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</si>
  <si>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</si>
  <si>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</si>
  <si>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</si>
  <si>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</si>
  <si>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</si>
  <si>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</si>
  <si>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</si>
  <si>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</si>
  <si>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</si>
  <si>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</si>
  <si>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</si>
  <si>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</si>
  <si>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</si>
  <si>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</si>
  <si>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</si>
  <si>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</si>
  <si>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</si>
  <si>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</si>
  <si>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</si>
  <si>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</si>
  <si>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</si>
  <si>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</si>
  <si>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</si>
  <si>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</si>
  <si>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</si>
  <si>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</si>
  <si>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</si>
  <si>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</si>
  <si>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</si>
  <si>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</si>
  <si>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</si>
  <si>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</si>
  <si>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</si>
  <si>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</si>
  <si>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</si>
  <si>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</si>
  <si>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</si>
  <si>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</si>
  <si>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</si>
  <si>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</si>
  <si>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</si>
  <si>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</si>
  <si>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</si>
  <si>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</si>
  <si>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</si>
  <si>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</si>
  <si>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</si>
  <si>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</si>
  <si>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</si>
  <si>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</si>
  <si>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</si>
  <si>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</si>
  <si>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</si>
  <si>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</si>
  <si>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</si>
  <si>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</si>
  <si>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</si>
  <si>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</si>
  <si>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</si>
  <si>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</si>
  <si>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</si>
  <si>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</si>
  <si>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</si>
  <si>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</si>
  <si>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</si>
  <si>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</si>
  <si>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</si>
  <si>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</si>
  <si>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</si>
  <si>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</si>
  <si>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</si>
  <si>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</si>
  <si>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</si>
  <si>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</si>
  <si>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</si>
  <si>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</si>
  <si>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</si>
  <si>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</si>
  <si>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</si>
  <si>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</si>
  <si>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</si>
  <si>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</si>
  <si>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</si>
  <si>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</si>
  <si>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</si>
  <si>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</si>
  <si>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</si>
  <si>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</si>
  <si>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</si>
  <si>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</si>
  <si>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</si>
  <si>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</si>
  <si>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</si>
  <si>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</si>
  <si>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</si>
  <si>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</si>
  <si>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</si>
  <si>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</si>
  <si>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</si>
  <si>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</si>
  <si>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</si>
  <si>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</si>
  <si>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</si>
  <si>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</si>
  <si>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</si>
  <si>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</si>
  <si>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</si>
  <si>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</si>
  <si>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</si>
  <si>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</si>
  <si>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</si>
  <si>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</si>
  <si>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</si>
  <si>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</si>
  <si>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</si>
  <si>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</si>
  <si>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</si>
  <si>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</si>
  <si>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</si>
  <si>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</si>
  <si>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</si>
  <si>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</si>
  <si>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</si>
  <si>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</si>
  <si>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</si>
  <si>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</si>
  <si>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</si>
  <si>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</si>
  <si>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</si>
  <si>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</si>
  <si>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</si>
  <si>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</si>
  <si>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</si>
  <si>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</si>
  <si>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</si>
  <si>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</si>
  <si>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</si>
  <si>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</si>
  <si>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</si>
  <si>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</si>
  <si>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</si>
  <si>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</si>
  <si>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</si>
  <si>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</si>
  <si>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</si>
  <si>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</si>
  <si>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</si>
  <si>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</si>
  <si>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</si>
  <si>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</si>
  <si>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</si>
  <si>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</si>
  <si>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</si>
  <si>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</si>
  <si>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</si>
  <si>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</si>
  <si>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</si>
  <si>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</si>
  <si>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</si>
  <si>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</si>
  <si>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</si>
  <si>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</si>
  <si>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</si>
  <si>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</si>
  <si>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</si>
  <si>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</si>
  <si>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</si>
  <si>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</si>
  <si>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</si>
  <si>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</si>
  <si>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</si>
  <si>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</si>
  <si>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</si>
  <si>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</si>
  <si>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</si>
  <si>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</si>
  <si>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</si>
  <si>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</si>
  <si>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</si>
  <si>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</si>
  <si>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</si>
  <si>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</si>
  <si>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</si>
  <si>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</si>
  <si>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</si>
  <si>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</si>
  <si>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</si>
  <si>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</si>
  <si>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</si>
  <si>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</si>
  <si>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</si>
  <si>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</si>
  <si>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</si>
  <si>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</si>
  <si>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</si>
  <si>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</si>
  <si>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</si>
  <si>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</si>
  <si>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</si>
  <si>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</si>
  <si>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</si>
  <si>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</si>
  <si>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</si>
  <si>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</si>
  <si>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</si>
  <si>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</si>
  <si>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</si>
  <si>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</si>
  <si>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</si>
  <si>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</si>
  <si>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</si>
  <si>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</si>
  <si>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</si>
  <si>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</si>
  <si>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</si>
  <si>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</si>
  <si>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</si>
  <si>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</si>
  <si>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</si>
  <si>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</si>
  <si>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</si>
  <si>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</si>
  <si>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</si>
  <si>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</si>
  <si>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</si>
  <si>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</si>
  <si>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</si>
  <si>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</si>
  <si>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</si>
  <si>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</si>
  <si>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</si>
  <si>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</si>
  <si>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</si>
  <si>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</si>
  <si>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</si>
  <si>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</si>
  <si>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</si>
  <si>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</si>
  <si>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</si>
  <si>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</si>
  <si>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</si>
  <si>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</si>
  <si>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</si>
  <si>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</si>
  <si>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</si>
  <si>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</si>
  <si>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</si>
  <si>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</si>
  <si>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</si>
  <si>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</si>
  <si>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</si>
  <si>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</si>
  <si>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</si>
  <si>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</si>
  <si>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</si>
  <si>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</si>
  <si>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</si>
  <si>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</si>
  <si>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</si>
  <si>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</si>
  <si>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</si>
  <si>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</si>
  <si>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</si>
  <si>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</si>
  <si>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</si>
  <si>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</si>
  <si>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</si>
  <si>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</si>
  <si>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</si>
  <si>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</si>
  <si>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</si>
  <si>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</si>
  <si>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</si>
  <si>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</si>
  <si>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</si>
  <si>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</si>
  <si>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</si>
  <si>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</si>
  <si>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</si>
  <si>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</si>
  <si>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</si>
  <si>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</si>
  <si>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</si>
  <si>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</si>
  <si>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</si>
  <si>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</si>
  <si>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</si>
  <si>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</si>
  <si>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</si>
  <si>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</si>
  <si>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</si>
  <si>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</si>
  <si>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</si>
  <si>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</si>
  <si>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</si>
  <si>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</si>
  <si>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</si>
  <si>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</si>
  <si>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</si>
  <si>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</si>
  <si>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</si>
  <si>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</si>
  <si>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</si>
  <si>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</si>
  <si>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</si>
  <si>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</si>
  <si>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</si>
  <si>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</si>
  <si>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</si>
  <si>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</si>
  <si>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</si>
  <si>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</si>
  <si>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</si>
  <si>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</si>
  <si>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</si>
  <si>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</si>
  <si>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</si>
  <si>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</si>
  <si>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</si>
  <si>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</si>
  <si>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</si>
  <si>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</si>
  <si>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</si>
  <si>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</si>
  <si>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</si>
  <si>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</si>
  <si>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</si>
  <si>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</si>
  <si>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</si>
  <si>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</si>
  <si>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</si>
  <si>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</si>
  <si>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</si>
  <si>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</si>
  <si>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</si>
  <si>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</si>
  <si>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</si>
  <si>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</si>
  <si>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</si>
  <si>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</si>
  <si>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</si>
  <si>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</si>
  <si>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</si>
  <si>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</si>
  <si>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</si>
  <si>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</si>
  <si>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</si>
  <si>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</si>
  <si>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</si>
  <si>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</si>
  <si>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</si>
  <si>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</si>
  <si>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</si>
  <si>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</si>
  <si>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</si>
  <si>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</si>
  <si>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</si>
  <si>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</si>
  <si>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</si>
  <si>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</si>
  <si>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</si>
  <si>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</si>
  <si>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</si>
  <si>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</si>
  <si>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</si>
  <si>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</si>
  <si>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</si>
  <si>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</si>
  <si>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</si>
  <si>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</si>
  <si>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</si>
  <si>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</si>
  <si>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</si>
  <si>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</si>
  <si>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</si>
  <si>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</si>
  <si>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</si>
  <si>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</si>
  <si>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</si>
  <si>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</si>
  <si>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</si>
  <si>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</si>
  <si>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</si>
  <si>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</si>
  <si>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</si>
  <si>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</si>
  <si>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</si>
  <si>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</si>
  <si>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</si>
  <si>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</si>
  <si>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</si>
  <si>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</si>
  <si>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</si>
  <si>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</si>
  <si>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</si>
  <si>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</si>
  <si>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</si>
  <si>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</si>
  <si>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</si>
  <si>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</si>
  <si>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</si>
  <si>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</si>
  <si>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</si>
  <si>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</si>
  <si>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</si>
  <si>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</si>
  <si>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</si>
  <si>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</si>
  <si>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</si>
  <si>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</si>
  <si>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</si>
  <si>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</si>
  <si>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</si>
  <si>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</si>
  <si>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</si>
  <si>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</si>
  <si>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</si>
  <si>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</si>
  <si>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</si>
  <si>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</si>
  <si>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</si>
  <si>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</si>
  <si>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</si>
  <si>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</si>
  <si>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</si>
  <si>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</si>
  <si>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</si>
  <si>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</si>
  <si>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</si>
  <si>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</si>
  <si>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</si>
  <si>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</si>
  <si>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</si>
  <si>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</si>
  <si>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</si>
  <si>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</si>
  <si>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</si>
  <si>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</si>
  <si>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</si>
  <si>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</si>
  <si>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</si>
  <si>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</si>
  <si>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</si>
  <si>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</si>
  <si>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</si>
  <si>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</si>
  <si>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</si>
  <si>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</si>
  <si>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</si>
  <si>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</si>
  <si>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</si>
  <si>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</si>
  <si>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</si>
  <si>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</si>
  <si>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</si>
  <si>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</si>
  <si>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</si>
  <si>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</si>
  <si>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</si>
  <si>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</si>
  <si>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</si>
  <si>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</si>
  <si>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</si>
  <si>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</si>
  <si>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</si>
  <si>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</si>
  <si>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</si>
  <si>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</si>
  <si>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</si>
  <si>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</si>
  <si>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</si>
  <si>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</si>
  <si>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</si>
  <si>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</si>
  <si>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</si>
  <si>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</si>
  <si>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</si>
  <si>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</si>
  <si>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</si>
  <si>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</si>
  <si>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</si>
  <si>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</si>
  <si>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</si>
  <si>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</si>
  <si>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</si>
  <si>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</si>
  <si>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</si>
  <si>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</si>
  <si>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</si>
  <si>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</si>
  <si>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</si>
  <si>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</si>
  <si>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</si>
  <si>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</si>
  <si>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</si>
  <si>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</si>
  <si>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</si>
  <si>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</si>
  <si>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</si>
  <si>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</si>
  <si>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</si>
  <si>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</si>
  <si>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</si>
  <si>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</si>
  <si>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</si>
  <si>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</si>
  <si>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</si>
  <si>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</si>
  <si>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</si>
  <si>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</si>
  <si>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</si>
  <si>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</si>
  <si>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</si>
  <si>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</si>
  <si>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</si>
  <si>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</si>
  <si>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</si>
  <si>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</si>
  <si>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</si>
  <si>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</si>
  <si>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</si>
  <si>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</si>
  <si>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</si>
  <si>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</si>
  <si>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</si>
  <si>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</si>
  <si>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</si>
  <si>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</si>
  <si>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</si>
  <si>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</si>
  <si>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</si>
  <si>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</si>
  <si>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</si>
  <si>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</si>
  <si>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</si>
  <si>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</si>
  <si>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</si>
  <si>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</si>
  <si>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</si>
  <si>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</si>
  <si>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</si>
  <si>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</si>
  <si>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</si>
  <si>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</si>
  <si>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</si>
  <si>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</si>
  <si>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</si>
  <si>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</si>
  <si>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</si>
  <si>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</si>
  <si>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</si>
  <si>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</si>
  <si>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</si>
  <si>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</si>
  <si>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</si>
  <si>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</si>
  <si>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</si>
  <si>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</si>
  <si>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</si>
  <si>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</si>
  <si>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</si>
  <si>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</si>
  <si>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</si>
  <si>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</si>
  <si>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</si>
  <si>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</si>
  <si>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</si>
  <si>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</si>
  <si>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</si>
  <si>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</si>
  <si>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</si>
  <si>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</si>
  <si>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</si>
  <si>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</si>
  <si>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</si>
  <si>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</si>
  <si>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</si>
  <si>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</si>
  <si>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</si>
  <si>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</si>
  <si>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</si>
  <si>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</si>
  <si>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</si>
  <si>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</si>
  <si>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</si>
  <si>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</si>
  <si>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</si>
  <si>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</si>
  <si>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</si>
  <si>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</si>
  <si>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</si>
  <si>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</si>
  <si>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</si>
  <si>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</si>
  <si>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</si>
  <si>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</si>
  <si>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</si>
  <si>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</si>
  <si>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</si>
  <si>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</si>
  <si>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</si>
  <si>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</si>
  <si>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</si>
  <si>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</si>
  <si>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</si>
  <si>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</si>
  <si>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</si>
  <si>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</si>
  <si>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</si>
  <si>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</si>
  <si>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</si>
  <si>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</si>
  <si>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</si>
  <si>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</si>
  <si>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</si>
  <si>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</si>
  <si>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</si>
  <si>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</si>
  <si>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</si>
  <si>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</si>
  <si>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</si>
  <si>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</si>
  <si>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</si>
  <si>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</si>
  <si>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</si>
  <si>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</si>
  <si>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</si>
  <si>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</si>
  <si>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</si>
  <si>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</si>
  <si>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</si>
  <si>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</si>
  <si>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</si>
  <si>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</si>
  <si>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</si>
  <si>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</si>
  <si>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</si>
  <si>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</si>
  <si>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</si>
  <si>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</si>
  <si>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</si>
  <si>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</si>
  <si>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</si>
  <si>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</si>
  <si>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</si>
  <si>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</si>
  <si>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</si>
  <si>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</si>
  <si>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</si>
  <si>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</si>
  <si>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</si>
  <si>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</si>
  <si>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</si>
  <si>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</si>
  <si>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</si>
  <si>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</si>
  <si>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</si>
  <si>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</si>
  <si>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</si>
  <si>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</si>
  <si>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</si>
  <si>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</si>
  <si>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</si>
  <si>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</si>
  <si>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</si>
  <si>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</si>
  <si>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</si>
  <si>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</si>
  <si>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</si>
  <si>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</si>
  <si>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</si>
  <si>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</si>
  <si>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</si>
  <si>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</si>
  <si>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</si>
  <si>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</si>
  <si>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</si>
  <si>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</si>
  <si>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</si>
  <si>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</si>
  <si>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</si>
  <si>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</si>
  <si>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</si>
  <si>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</si>
  <si>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</si>
  <si>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</si>
  <si>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</si>
  <si>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</si>
  <si>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</si>
  <si>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</si>
  <si>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</si>
  <si>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</si>
  <si>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</si>
  <si>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</si>
  <si>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</si>
  <si>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</si>
  <si>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</si>
  <si>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</si>
  <si>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</si>
  <si>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</si>
  <si>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</si>
  <si>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</si>
  <si>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</si>
  <si>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</si>
  <si>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</si>
  <si>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</si>
  <si>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</si>
  <si>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</si>
  <si>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</si>
  <si>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</si>
  <si>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</si>
  <si>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</si>
  <si>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</si>
  <si>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</si>
  <si>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</si>
  <si>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</si>
  <si>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</si>
  <si>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</si>
  <si>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</si>
  <si>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</si>
  <si>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</si>
  <si>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</si>
  <si>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</si>
  <si>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</si>
  <si>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</si>
  <si>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</si>
  <si>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</si>
  <si>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</si>
  <si>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</si>
  <si>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</si>
  <si>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</si>
  <si>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</si>
  <si>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</si>
  <si>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</si>
  <si>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</si>
  <si>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</si>
  <si>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</si>
  <si>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</si>
  <si>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</si>
  <si>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</si>
  <si>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</si>
  <si>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</si>
  <si>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</si>
  <si>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</si>
  <si>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</si>
  <si>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</si>
  <si>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</si>
  <si>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</si>
  <si>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</si>
  <si>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</si>
  <si>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</si>
  <si>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</si>
  <si>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</si>
  <si>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</si>
  <si>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</si>
  <si>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</si>
  <si>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</si>
  <si>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</si>
  <si>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</si>
  <si>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</si>
  <si>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</si>
  <si>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</si>
  <si>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</si>
  <si>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</si>
  <si>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</si>
  <si>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</si>
  <si>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</si>
  <si>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</si>
  <si>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</si>
  <si>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</si>
  <si>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</si>
  <si>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</si>
  <si>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</si>
  <si>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</si>
  <si>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</si>
  <si>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</si>
  <si>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</si>
  <si>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</si>
  <si>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</si>
  <si>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</si>
  <si>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</si>
  <si>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</si>
  <si>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</si>
  <si>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</si>
  <si>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</si>
  <si>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</si>
  <si>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</si>
  <si>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</si>
  <si>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</si>
  <si>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</si>
  <si>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</si>
  <si>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</si>
  <si>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</si>
  <si>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</si>
  <si>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</si>
  <si>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</si>
  <si>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</si>
  <si>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</si>
  <si>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</si>
  <si>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</si>
  <si>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</si>
  <si>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</si>
  <si>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</si>
  <si>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</si>
  <si>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</si>
  <si>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</si>
  <si>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</si>
  <si>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</si>
  <si>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</si>
  <si>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</si>
  <si>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</si>
  <si>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</si>
  <si>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</si>
  <si>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</si>
  <si>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</si>
  <si>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</si>
  <si>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</si>
  <si>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</si>
  <si>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</si>
  <si>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</si>
  <si>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</si>
  <si>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</si>
  <si>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</si>
  <si>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</si>
  <si>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</si>
  <si>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</si>
  <si>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</si>
  <si>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</si>
  <si>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</si>
  <si>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</si>
  <si>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</si>
  <si>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</si>
  <si>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</si>
  <si>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</si>
  <si>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</si>
  <si>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</si>
  <si>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</si>
  <si>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</si>
  <si>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</si>
  <si>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</si>
  <si>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</si>
  <si>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</si>
  <si>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</si>
  <si>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</si>
  <si>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</si>
  <si>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</si>
  <si>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</si>
  <si>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</si>
  <si>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</si>
  <si>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</si>
  <si>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</si>
  <si>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</si>
  <si>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</si>
  <si>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</si>
  <si>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</si>
  <si>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</si>
  <si>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</si>
  <si>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</si>
  <si>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</si>
  <si>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</si>
  <si>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</si>
  <si>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</si>
  <si>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</si>
  <si>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</si>
  <si>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</si>
  <si>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</si>
  <si>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</si>
  <si>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</si>
  <si>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</si>
  <si>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</si>
  <si>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</si>
  <si>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</si>
  <si>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</si>
  <si>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</si>
  <si>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</si>
  <si>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</si>
  <si>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</si>
  <si>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</si>
  <si>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</si>
  <si>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</si>
  <si>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</si>
  <si>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</si>
  <si>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</si>
  <si>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</si>
  <si>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</si>
  <si>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</si>
  <si>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</si>
  <si>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</si>
  <si>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</si>
  <si>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</si>
  <si>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</si>
  <si>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</si>
  <si>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</si>
  <si>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</si>
  <si>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</si>
  <si>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</si>
  <si>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</si>
  <si>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</si>
  <si>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</si>
  <si>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</si>
  <si>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</si>
  <si>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</si>
  <si>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</si>
  <si>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</si>
  <si>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</si>
  <si>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</si>
  <si>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</si>
  <si>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</si>
  <si>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</si>
  <si>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</si>
  <si>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</si>
  <si>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</si>
  <si>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</si>
  <si>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</si>
  <si>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</si>
  <si>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</si>
  <si>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</si>
  <si>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</si>
  <si>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</si>
  <si>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</si>
  <si>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</si>
  <si>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</si>
  <si>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</si>
  <si>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</si>
  <si>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</si>
  <si>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</si>
  <si>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</si>
  <si>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</si>
  <si>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</si>
  <si>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</si>
  <si>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</si>
  <si>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</si>
  <si>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</si>
  <si>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</si>
  <si>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</si>
  <si>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</si>
  <si>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</si>
  <si>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</si>
  <si>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</si>
  <si>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</si>
  <si>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</si>
  <si>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</si>
  <si>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</si>
  <si>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</si>
  <si>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</si>
  <si>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</si>
  <si>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</si>
  <si>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</si>
  <si>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</si>
  <si>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</si>
  <si>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</si>
  <si>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</si>
  <si>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</si>
  <si>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</si>
  <si>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</si>
  <si>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</si>
  <si>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</si>
  <si>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</si>
  <si>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</si>
  <si>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</si>
  <si>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</si>
  <si>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</si>
  <si>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</si>
  <si>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</si>
  <si>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</si>
  <si>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</si>
  <si>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</si>
  <si>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</si>
  <si>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</si>
  <si>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</si>
  <si>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</si>
  <si>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</si>
  <si>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</si>
  <si>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</si>
  <si>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</si>
  <si>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</si>
  <si>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</si>
  <si>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</si>
  <si>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</si>
  <si>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</si>
  <si>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</si>
  <si>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</si>
  <si>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</si>
  <si>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</si>
  <si>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</si>
  <si>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</si>
  <si>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</si>
  <si>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</si>
  <si>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</si>
  <si>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</si>
  <si>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</si>
  <si>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</si>
  <si>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</si>
  <si>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</si>
  <si>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</si>
  <si>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</si>
  <si>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</si>
  <si>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</si>
  <si>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</si>
  <si>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</si>
  <si>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</si>
  <si>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</si>
  <si>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</si>
  <si>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</si>
  <si>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</si>
  <si>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</si>
  <si>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</si>
  <si>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</si>
  <si>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</si>
  <si>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</si>
  <si>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</si>
  <si>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</si>
  <si>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</si>
  <si>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</si>
  <si>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</si>
  <si>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</si>
  <si>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</si>
  <si>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</si>
  <si>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</si>
  <si>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</si>
  <si>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</si>
  <si>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</si>
  <si>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</si>
  <si>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</si>
  <si>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</si>
  <si>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</si>
  <si>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</si>
  <si>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</si>
  <si>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</si>
  <si>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</si>
  <si>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</si>
  <si>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</si>
  <si>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</si>
  <si>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</si>
  <si>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</si>
  <si>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</si>
  <si>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</si>
  <si>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</si>
  <si>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</si>
  <si>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</si>
  <si>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</si>
  <si>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</si>
  <si>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</si>
  <si>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</si>
  <si>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</si>
  <si>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</si>
  <si>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</si>
  <si>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</si>
  <si>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</si>
  <si>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</si>
  <si>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</si>
  <si>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</si>
  <si>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</si>
  <si>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</si>
  <si>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</si>
  <si>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</si>
  <si>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</si>
  <si>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</si>
  <si>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</si>
  <si>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</si>
  <si>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</si>
  <si>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</si>
  <si>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</si>
  <si>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</si>
  <si>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</si>
  <si>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</si>
  <si>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</si>
  <si>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</si>
  <si>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</si>
  <si>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</si>
  <si>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</si>
  <si>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</si>
  <si>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</si>
  <si>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</si>
  <si>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</si>
  <si>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</si>
  <si>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</si>
  <si>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</si>
  <si>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</si>
  <si>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</si>
  <si>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</si>
  <si>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</si>
  <si>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</si>
  <si>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</si>
  <si>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</si>
  <si>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</si>
  <si>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</si>
  <si>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</si>
  <si>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</si>
  <si>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</si>
  <si>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</si>
  <si>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</si>
  <si>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</si>
  <si>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</si>
  <si>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</si>
  <si>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</si>
  <si>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</si>
  <si>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</si>
  <si>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</si>
  <si>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</si>
  <si>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</si>
  <si>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</si>
  <si>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</si>
  <si>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</si>
  <si>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</si>
  <si>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</si>
  <si>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</si>
  <si>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</si>
  <si>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</si>
  <si>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</si>
  <si>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</si>
  <si>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</si>
  <si>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</si>
  <si>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</si>
  <si>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</si>
  <si>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</si>
  <si>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</si>
  <si>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</si>
  <si>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</si>
  <si>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</si>
  <si>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</si>
  <si>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</si>
  <si>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</si>
  <si>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</si>
  <si>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</si>
  <si>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</si>
  <si>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</si>
  <si>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</si>
  <si>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</si>
  <si>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</si>
  <si>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</si>
  <si>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</si>
  <si>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</si>
  <si>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</si>
  <si>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</si>
  <si>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</si>
  <si>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</si>
  <si>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</si>
  <si>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</si>
  <si>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</si>
  <si>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</si>
  <si>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</si>
  <si>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</si>
  <si>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</si>
  <si>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</si>
  <si>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</si>
  <si>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</si>
  <si>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</si>
  <si>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</si>
  <si>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</si>
  <si>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</si>
  <si>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</si>
  <si>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</si>
  <si>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</si>
  <si>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</si>
  <si>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</si>
  <si>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</si>
  <si>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</si>
  <si>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</si>
  <si>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</si>
  <si>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</si>
  <si>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</si>
  <si>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</si>
  <si>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</si>
  <si>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</si>
  <si>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</si>
  <si>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</si>
  <si>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</si>
  <si>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</si>
  <si>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</si>
  <si>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</si>
  <si>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</si>
  <si>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</si>
  <si>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</si>
  <si>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</si>
  <si>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</si>
  <si>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</si>
  <si>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</si>
  <si>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</si>
  <si>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</si>
  <si>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</si>
  <si>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</si>
  <si>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</si>
  <si>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</si>
  <si>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</si>
  <si>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</si>
  <si>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</si>
  <si>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</si>
  <si>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</si>
  <si>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</si>
  <si>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</si>
  <si>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</si>
  <si>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</si>
  <si>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</si>
  <si>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</si>
  <si>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</si>
  <si>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</si>
  <si>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</si>
  <si>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</si>
  <si>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</si>
  <si>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</si>
  <si>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</si>
  <si>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</si>
  <si>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</si>
  <si>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</si>
  <si>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</si>
  <si>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</si>
  <si>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</si>
  <si>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</si>
  <si>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</si>
  <si>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</si>
  <si>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</si>
  <si>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</si>
  <si>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</si>
  <si>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</si>
  <si>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</si>
  <si>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</si>
  <si>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</si>
  <si>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</si>
  <si>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</si>
  <si>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</si>
  <si>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</si>
  <si>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</si>
  <si>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</si>
  <si>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</si>
  <si>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</si>
  <si>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</si>
  <si>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</si>
  <si>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</si>
  <si>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</si>
  <si>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</si>
  <si>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</si>
  <si>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</si>
  <si>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</si>
  <si>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</si>
  <si>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</si>
  <si>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</si>
  <si>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</si>
  <si>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</si>
  <si>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</si>
  <si>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</si>
  <si>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</si>
  <si>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</si>
  <si>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</si>
  <si>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</si>
  <si>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</si>
  <si>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</si>
  <si>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</si>
  <si>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</si>
  <si>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</si>
  <si>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</si>
  <si>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</si>
  <si>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</si>
  <si>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</si>
  <si>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</si>
  <si>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</si>
  <si>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</si>
  <si>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</si>
  <si>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</si>
  <si>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</si>
  <si>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</si>
  <si>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</si>
  <si>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</si>
  <si>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</si>
  <si>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</si>
  <si>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</si>
  <si>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</si>
  <si>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</si>
  <si>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</si>
  <si>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</si>
  <si>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</si>
  <si>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</si>
  <si>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</si>
  <si>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</si>
  <si>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</si>
  <si>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</si>
  <si>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</si>
  <si>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</si>
  <si>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</si>
  <si>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</si>
  <si>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</si>
  <si>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</si>
  <si>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</si>
  <si>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</si>
  <si>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</si>
  <si>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</si>
  <si>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</si>
  <si>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</si>
  <si>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</si>
  <si>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</si>
  <si>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</si>
  <si>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</si>
  <si>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</si>
  <si>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</si>
  <si>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</si>
  <si>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</si>
  <si>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</si>
  <si>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</si>
  <si>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</si>
  <si>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</si>
  <si>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</si>
  <si>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</si>
  <si>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</si>
  <si>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</si>
  <si>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</si>
  <si>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</si>
  <si>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</si>
  <si>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</si>
  <si>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</si>
  <si>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</si>
  <si>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</si>
  <si>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</si>
  <si>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</si>
  <si>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</si>
  <si>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</si>
  <si>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</si>
  <si>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</si>
  <si>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</si>
  <si>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</si>
  <si>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</si>
  <si>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</si>
  <si>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</si>
  <si>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</si>
  <si>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</si>
  <si>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</si>
  <si>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</si>
  <si>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</si>
  <si>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</si>
  <si>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</si>
  <si>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</si>
  <si>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</si>
  <si>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</si>
  <si>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</si>
  <si>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</si>
  <si>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</si>
  <si>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</si>
  <si>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</si>
  <si>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</si>
  <si>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</si>
  <si>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</si>
  <si>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</si>
  <si>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</si>
  <si>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</si>
  <si>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</si>
  <si>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</si>
  <si>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</si>
  <si>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</si>
  <si>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</si>
  <si>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</si>
  <si>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</si>
  <si>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</si>
  <si>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</si>
  <si>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</si>
  <si>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</si>
  <si>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</si>
  <si>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</si>
  <si>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</si>
  <si>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</si>
  <si>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</si>
  <si>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</si>
  <si>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</si>
  <si>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</si>
  <si>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</si>
  <si>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</si>
  <si>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</si>
  <si>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</si>
  <si>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</si>
  <si>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</si>
  <si>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</si>
  <si>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</si>
  <si>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</si>
  <si>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</si>
  <si>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</si>
  <si>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</si>
  <si>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</si>
  <si>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</si>
  <si>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</si>
  <si>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</si>
  <si>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</si>
  <si>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</si>
  <si>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</si>
  <si>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</si>
  <si>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</si>
  <si>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</si>
  <si>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</si>
  <si>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</si>
  <si>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</si>
  <si>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</si>
  <si>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</si>
  <si>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</si>
  <si>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</si>
  <si>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</si>
  <si>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</si>
  <si>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</si>
  <si>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</si>
  <si>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</si>
  <si>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</si>
  <si>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</si>
  <si>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</si>
  <si>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</si>
  <si>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</si>
  <si>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</si>
  <si>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</si>
  <si>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</si>
  <si>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</si>
  <si>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</si>
  <si>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</si>
  <si>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</si>
  <si>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</si>
  <si>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</si>
  <si>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</si>
  <si>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</si>
  <si>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</si>
  <si>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</si>
  <si>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</si>
  <si>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</si>
  <si>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</si>
  <si>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</si>
  <si>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</si>
  <si>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</si>
  <si>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</si>
  <si>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</si>
  <si>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</si>
  <si>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</si>
  <si>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</si>
  <si>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</si>
  <si>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</si>
  <si>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</si>
  <si>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</si>
  <si>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</si>
  <si>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</si>
  <si>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</si>
  <si>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</si>
  <si>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</si>
  <si>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</si>
  <si>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</si>
  <si>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</si>
  <si>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</si>
  <si>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</si>
  <si>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</si>
  <si>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</si>
  <si>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</si>
  <si>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</si>
  <si>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</si>
  <si>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</si>
  <si>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</si>
  <si>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</si>
  <si>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</si>
  <si>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</si>
  <si>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</si>
  <si>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</si>
  <si>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</si>
  <si>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</si>
  <si>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</si>
  <si>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</si>
  <si>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</si>
  <si>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</si>
  <si>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</si>
  <si>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</si>
  <si>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</si>
  <si>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</si>
  <si>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</si>
  <si>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</si>
  <si>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</si>
  <si>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</si>
  <si>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</si>
  <si>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</si>
  <si>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</si>
  <si>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</si>
  <si>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</si>
  <si>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</si>
  <si>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</si>
  <si>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</si>
  <si>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</si>
  <si>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</si>
  <si>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</si>
  <si>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</si>
  <si>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</si>
  <si>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</si>
  <si>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</si>
  <si>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</si>
  <si>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</si>
  <si>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</si>
  <si>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</si>
  <si>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</si>
  <si>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</si>
  <si>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</si>
  <si>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</si>
  <si>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</si>
  <si>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</si>
  <si>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</si>
  <si>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</si>
  <si>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</si>
  <si>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</si>
  <si>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</si>
  <si>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</si>
  <si>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</si>
  <si>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</si>
  <si>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</si>
  <si>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</si>
  <si>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</si>
  <si>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</si>
  <si>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</si>
  <si>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</si>
  <si>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</si>
  <si>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</si>
  <si>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</si>
  <si>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</si>
  <si>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</si>
  <si>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</si>
  <si>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</si>
  <si>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</si>
  <si>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</si>
  <si>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</si>
  <si>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</si>
  <si>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</si>
  <si>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</si>
  <si>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</si>
  <si>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</si>
  <si>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</si>
  <si>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</si>
  <si>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</si>
  <si>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</si>
  <si>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</si>
  <si>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</si>
  <si>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</si>
  <si>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</si>
  <si>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</si>
  <si>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</si>
  <si>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</si>
  <si>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</si>
  <si>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</si>
  <si>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</si>
  <si>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</si>
  <si>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</si>
  <si>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</si>
  <si>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</si>
  <si>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</si>
  <si>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</si>
  <si>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</si>
  <si>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</si>
  <si>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</si>
  <si>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</si>
  <si>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</si>
  <si>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</si>
  <si>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</si>
  <si>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</si>
  <si>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</si>
  <si>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</si>
  <si>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</si>
  <si>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</si>
  <si>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</si>
  <si>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</si>
  <si>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</si>
  <si>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</si>
  <si>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</si>
  <si>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</si>
  <si>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</si>
  <si>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</si>
  <si>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</si>
  <si>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</si>
  <si>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</si>
  <si>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</si>
  <si>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</si>
  <si>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</si>
  <si>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</si>
  <si>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</si>
  <si>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</si>
  <si>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</si>
  <si>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</si>
  <si>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</si>
  <si>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</si>
  <si>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</si>
  <si>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</si>
  <si>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</si>
  <si>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</si>
  <si>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</si>
  <si>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</si>
  <si>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</si>
  <si>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</si>
  <si>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</si>
  <si>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</si>
  <si>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</si>
  <si>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</si>
  <si>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</si>
  <si>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</si>
  <si>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</si>
  <si>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</si>
  <si>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</si>
  <si>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</si>
  <si>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</si>
  <si>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</si>
  <si>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</si>
  <si>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</si>
  <si>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</si>
  <si>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</si>
  <si>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</si>
  <si>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</si>
  <si>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</si>
  <si>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</si>
  <si>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</si>
  <si>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</si>
  <si>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</si>
  <si>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</si>
  <si>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</si>
  <si>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</si>
  <si>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</si>
  <si>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</si>
  <si>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</si>
  <si>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</si>
  <si>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</si>
  <si>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</si>
  <si>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</si>
  <si>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</si>
  <si>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</si>
  <si>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</si>
  <si>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</si>
  <si>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</si>
  <si>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</si>
  <si>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</si>
  <si>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</si>
  <si>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</si>
  <si>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</si>
  <si>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</si>
  <si>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</si>
  <si>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</si>
  <si>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</si>
  <si>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</si>
  <si>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</si>
  <si>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</si>
  <si>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</si>
  <si>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</si>
  <si>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</si>
  <si>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</si>
  <si>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</si>
  <si>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</si>
  <si>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</si>
  <si>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</si>
  <si>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</si>
  <si>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</si>
  <si>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</si>
  <si>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</si>
  <si>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</si>
  <si>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</si>
  <si>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</si>
  <si>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</si>
  <si>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</si>
  <si>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</si>
  <si>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</si>
  <si>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</si>
  <si>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</si>
  <si>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</si>
  <si>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</si>
  <si>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</si>
  <si>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</si>
  <si>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</si>
  <si>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</si>
  <si>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</si>
  <si>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</si>
  <si>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</si>
  <si>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</si>
  <si>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</si>
  <si>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</si>
  <si>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</si>
  <si>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</si>
  <si>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</si>
  <si>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</si>
  <si>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</si>
  <si>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</si>
  <si>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</si>
  <si>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</si>
  <si>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</si>
  <si>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</si>
  <si>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</si>
  <si>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</si>
  <si>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</si>
  <si>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</si>
  <si>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</si>
  <si>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</si>
  <si>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</si>
  <si>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</si>
  <si>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</si>
  <si>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</si>
  <si>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</si>
  <si>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</si>
  <si>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</si>
  <si>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</si>
  <si>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</si>
  <si>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</si>
  <si>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</si>
  <si>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</si>
  <si>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</si>
  <si>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</si>
  <si>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</si>
  <si>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</si>
  <si>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</si>
  <si>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</si>
  <si>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</si>
  <si>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</si>
  <si>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</si>
  <si>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</si>
  <si>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</si>
  <si>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</si>
  <si>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</si>
  <si>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</si>
  <si>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</si>
  <si>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</si>
  <si>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</si>
  <si>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</si>
  <si>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</si>
  <si>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</si>
  <si>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</si>
  <si>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</si>
  <si>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</si>
  <si>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</si>
  <si>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</si>
  <si>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</si>
  <si>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</si>
  <si>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</si>
  <si>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</si>
  <si>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</si>
  <si>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</si>
  <si>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</si>
  <si>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</si>
  <si>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</si>
  <si>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</si>
  <si>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</si>
  <si>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</si>
  <si>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</si>
  <si>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</si>
  <si>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</si>
  <si>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</si>
  <si>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</si>
  <si>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</si>
  <si>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</si>
  <si>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</si>
  <si>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</si>
  <si>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</si>
  <si>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</si>
  <si>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</si>
  <si>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</si>
  <si>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</si>
  <si>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</si>
  <si>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</si>
  <si>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</si>
  <si>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</si>
  <si>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</si>
  <si>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</si>
  <si>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</si>
  <si>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</si>
  <si>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</si>
  <si>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</si>
  <si>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</si>
  <si>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</si>
  <si>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</si>
  <si>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</si>
  <si>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</si>
  <si>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</si>
  <si>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</si>
  <si>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</si>
  <si>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</si>
  <si>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</si>
  <si>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</si>
  <si>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</si>
  <si>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</si>
  <si>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</si>
  <si>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</si>
  <si>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</si>
  <si>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</si>
  <si>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</si>
  <si>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</si>
  <si>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</si>
  <si>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</si>
  <si>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</si>
  <si>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</si>
  <si>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</si>
  <si>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</si>
  <si>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</si>
  <si>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</si>
  <si>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</si>
  <si>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</si>
  <si>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</si>
  <si>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</si>
  <si>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</si>
  <si>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</si>
  <si>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</si>
  <si>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</si>
  <si>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</si>
  <si>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</si>
  <si>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</si>
  <si>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</si>
  <si>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</si>
  <si>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</si>
  <si>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</si>
  <si>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</si>
  <si>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</si>
  <si>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</si>
  <si>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</si>
  <si>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</si>
  <si>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</si>
  <si>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</si>
  <si>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</si>
  <si>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</si>
  <si>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</si>
  <si>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</si>
  <si>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</si>
  <si>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</si>
  <si>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</si>
  <si>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</si>
  <si>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</si>
  <si>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</si>
  <si>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</si>
  <si>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</si>
  <si>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</si>
  <si>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</si>
  <si>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</si>
  <si>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</si>
  <si>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</si>
  <si>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</si>
  <si>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</si>
  <si>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</si>
  <si>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</si>
  <si>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</si>
  <si>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</si>
  <si>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</si>
  <si>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</si>
  <si>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</si>
  <si>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</si>
  <si>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</si>
  <si>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</si>
  <si>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</si>
  <si>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</si>
  <si>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</si>
  <si>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</si>
  <si>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</si>
  <si>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</si>
  <si>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</si>
  <si>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</si>
  <si>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</si>
  <si>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</si>
  <si>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</si>
  <si>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</si>
  <si>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</si>
  <si>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</si>
  <si>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</si>
  <si>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</si>
  <si>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</si>
  <si>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</si>
  <si>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</si>
  <si>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</si>
  <si>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</si>
  <si>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</si>
  <si>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</si>
  <si>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</si>
  <si>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</si>
  <si>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</si>
  <si>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</si>
  <si>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</si>
  <si>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</si>
  <si>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</si>
  <si>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</si>
  <si>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</si>
  <si>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</si>
  <si>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</si>
  <si>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</si>
  <si>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</si>
  <si>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</si>
  <si>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</si>
  <si>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</si>
  <si>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</si>
  <si>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</si>
  <si>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</si>
  <si>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</si>
  <si>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</si>
  <si>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</si>
  <si>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</si>
  <si>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</si>
  <si>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</si>
  <si>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</si>
  <si>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</si>
  <si>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</si>
  <si>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</si>
  <si>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</si>
  <si>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</si>
  <si>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</si>
  <si>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</si>
  <si>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</si>
  <si>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</si>
  <si>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</si>
  <si>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</si>
  <si>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</si>
  <si>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</si>
  <si>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</si>
  <si>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</si>
  <si>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</si>
  <si>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</si>
  <si>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</si>
  <si>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</si>
  <si>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</si>
  <si>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</si>
  <si>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</si>
  <si>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</si>
  <si>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</si>
  <si>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</si>
  <si>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</si>
  <si>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</si>
  <si>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</si>
  <si>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</si>
  <si>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</si>
  <si>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</si>
  <si>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</si>
  <si>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</si>
  <si>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</si>
  <si>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</si>
  <si>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</si>
  <si>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</si>
  <si>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</si>
  <si>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</si>
  <si>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</si>
  <si>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</si>
  <si>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</si>
  <si>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</si>
  <si>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</si>
  <si>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</si>
  <si>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</si>
  <si>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</si>
  <si>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</si>
  <si>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</si>
  <si>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</si>
  <si>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</si>
  <si>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</si>
  <si>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</si>
  <si>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</si>
  <si>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</si>
  <si>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</si>
  <si>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</si>
  <si>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</si>
  <si>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</si>
  <si>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</si>
  <si>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</si>
  <si>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</si>
  <si>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</si>
  <si>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</si>
  <si>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</si>
  <si>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</si>
  <si>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</si>
  <si>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</si>
  <si>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</si>
  <si>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</si>
  <si>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</si>
  <si>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</si>
  <si>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</si>
  <si>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</si>
  <si>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</si>
  <si>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</si>
  <si>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</si>
  <si>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</si>
  <si>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</si>
  <si>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</si>
  <si>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</si>
  <si>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</si>
  <si>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</si>
  <si>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</si>
  <si>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</si>
  <si>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</si>
  <si>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</si>
  <si>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</si>
  <si>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</si>
  <si>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</si>
  <si>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</si>
  <si>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</si>
  <si>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</si>
  <si>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</si>
  <si>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</si>
  <si>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</si>
  <si>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</si>
  <si>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</si>
  <si>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</si>
  <si>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</si>
  <si>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</si>
  <si>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</si>
  <si>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</si>
  <si>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</si>
  <si>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</si>
  <si>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</si>
  <si>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</si>
  <si>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</si>
  <si>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</si>
  <si>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</si>
  <si>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</si>
  <si>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</si>
  <si>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</si>
  <si>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</si>
  <si>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</si>
  <si>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</si>
  <si>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</si>
  <si>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</si>
  <si>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</si>
  <si>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</si>
  <si>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</si>
  <si>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</si>
  <si>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</si>
  <si>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</si>
  <si>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</si>
  <si>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</si>
  <si>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</si>
  <si>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</si>
  <si>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</si>
  <si>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</si>
  <si>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</si>
  <si>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</si>
  <si>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</si>
  <si>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</si>
  <si>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</si>
  <si>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</si>
  <si>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</si>
  <si>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</si>
  <si>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</si>
  <si>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</si>
  <si>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</si>
  <si>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</si>
  <si>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</si>
  <si>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</si>
  <si>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</si>
  <si>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</si>
  <si>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</si>
  <si>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</si>
  <si>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</si>
  <si>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</si>
  <si>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</si>
  <si>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</si>
  <si>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</si>
  <si>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</si>
  <si>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</si>
  <si>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</si>
  <si>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</si>
  <si>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</si>
  <si>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</si>
  <si>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</si>
  <si>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</si>
  <si>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</si>
  <si>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</si>
  <si>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</si>
  <si>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</si>
  <si>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</si>
  <si>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</si>
  <si>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</si>
  <si>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</si>
  <si>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</si>
  <si>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</si>
  <si>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</si>
  <si>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</si>
  <si>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</si>
  <si>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</si>
  <si>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</si>
  <si>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</si>
  <si>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</si>
  <si>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</si>
  <si>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</si>
  <si>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</si>
  <si>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</si>
  <si>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</si>
  <si>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</si>
  <si>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</si>
  <si>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</si>
  <si>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</si>
  <si>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</si>
  <si>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</si>
  <si>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</si>
  <si>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</si>
  <si>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</si>
  <si>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</si>
  <si>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</si>
  <si>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</si>
  <si>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</si>
  <si>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</si>
  <si>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</si>
  <si>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</si>
  <si>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</si>
  <si>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</si>
  <si>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</si>
  <si>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</si>
  <si>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</si>
  <si>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</si>
  <si>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</si>
  <si>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</si>
  <si>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</si>
  <si>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</si>
  <si>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</si>
  <si>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</si>
  <si>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</si>
  <si>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</si>
  <si>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</si>
  <si>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</si>
  <si>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</si>
  <si>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</si>
  <si>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</si>
  <si>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</si>
  <si>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</si>
  <si>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</si>
  <si>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</si>
  <si>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</si>
  <si>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</si>
  <si>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</si>
  <si>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</si>
  <si>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</si>
  <si>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</si>
  <si>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</si>
  <si>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</si>
  <si>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</si>
  <si>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</si>
  <si>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</si>
  <si>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</si>
  <si>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</si>
  <si>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</si>
  <si>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</si>
  <si>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</si>
  <si>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</si>
  <si>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</si>
  <si>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</si>
  <si>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</si>
  <si>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</si>
  <si>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</si>
  <si>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</si>
  <si>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</si>
  <si>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</si>
  <si>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</si>
  <si>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</si>
  <si>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</si>
  <si>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</si>
  <si>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</si>
  <si>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</si>
  <si>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</si>
  <si>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</si>
  <si>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</si>
  <si>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</si>
  <si>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</si>
  <si>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</si>
  <si>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</si>
  <si>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</si>
  <si>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</si>
  <si>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</si>
  <si>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</si>
  <si>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</si>
  <si>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</si>
  <si>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</si>
  <si>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</si>
  <si>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</si>
  <si>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</si>
  <si>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</si>
  <si>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</si>
  <si>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</si>
  <si>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</si>
  <si>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</si>
  <si>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</si>
  <si>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</si>
  <si>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</si>
  <si>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</si>
  <si>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</si>
  <si>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</si>
  <si>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</si>
  <si>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</si>
  <si>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</si>
  <si>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</si>
  <si>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</si>
  <si>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</si>
  <si>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</si>
  <si>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</si>
  <si>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</si>
  <si>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</si>
  <si>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</si>
  <si>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</si>
  <si>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</si>
  <si>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</si>
  <si>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</si>
  <si>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</si>
  <si>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</si>
  <si>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</si>
  <si>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</si>
  <si>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</si>
  <si>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</si>
  <si>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</si>
  <si>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</si>
  <si>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</si>
  <si>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</si>
  <si>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</si>
  <si>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</si>
  <si>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</si>
  <si>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</si>
  <si>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</si>
  <si>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</si>
  <si>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</si>
  <si>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</si>
  <si>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</si>
  <si>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</si>
  <si>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</si>
  <si>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</si>
  <si>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</si>
  <si>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</si>
  <si>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</si>
  <si>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</si>
  <si>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</si>
  <si>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</si>
  <si>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</si>
  <si>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</si>
  <si>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</si>
  <si>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</si>
  <si>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</si>
  <si>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</si>
  <si>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</si>
  <si>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</si>
  <si>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</si>
  <si>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</si>
  <si>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</si>
  <si>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</si>
  <si>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</si>
  <si>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</si>
  <si>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</si>
  <si>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</si>
  <si>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</si>
  <si>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</si>
  <si>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</si>
  <si>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</si>
  <si>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</si>
  <si>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</si>
  <si>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</si>
  <si>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</si>
  <si>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</si>
  <si>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</si>
  <si>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</si>
  <si>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</si>
  <si>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</si>
  <si>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</si>
  <si>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</si>
  <si>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</si>
  <si>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</si>
  <si>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</si>
  <si>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</si>
  <si>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</si>
  <si>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</si>
  <si>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</si>
  <si>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</si>
  <si>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</si>
  <si>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</si>
  <si>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</si>
  <si>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</si>
  <si>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</si>
  <si>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</si>
  <si>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</si>
  <si>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</si>
  <si>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</si>
  <si>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</si>
  <si>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</si>
  <si>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</si>
  <si>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</si>
  <si>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</si>
  <si>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</si>
  <si>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</si>
  <si>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</si>
  <si>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</si>
  <si>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</si>
  <si>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</si>
  <si>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</si>
  <si>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</si>
  <si>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</si>
  <si>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</si>
  <si>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</si>
  <si>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</si>
  <si>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</si>
  <si>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</si>
  <si>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</si>
  <si>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</si>
  <si>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</si>
  <si>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</si>
  <si>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</si>
  <si>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</si>
  <si>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</si>
  <si>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</si>
  <si>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</si>
  <si>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</si>
  <si>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</si>
  <si>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</si>
  <si>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</si>
  <si>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</si>
  <si>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</si>
  <si>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</si>
  <si>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</si>
  <si>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</si>
  <si>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</si>
  <si>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</si>
  <si>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</si>
  <si>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</si>
  <si>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</si>
  <si>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</si>
  <si>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</si>
  <si>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</si>
  <si>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</si>
  <si>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</si>
  <si>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</si>
  <si>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</si>
  <si>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</si>
  <si>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</si>
  <si>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</si>
  <si>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</si>
  <si>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</si>
  <si>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</si>
  <si>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</si>
  <si>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</si>
  <si>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</si>
  <si>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</si>
  <si>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</si>
  <si>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</si>
  <si>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</si>
  <si>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</si>
  <si>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</si>
  <si>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</si>
  <si>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</si>
  <si>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</si>
  <si>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</si>
  <si>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</si>
  <si>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</si>
  <si>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</si>
  <si>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</si>
  <si>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</si>
  <si>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</si>
  <si>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</si>
  <si>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</si>
  <si>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</si>
  <si>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</si>
  <si>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</si>
  <si>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</si>
  <si>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</si>
  <si>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</si>
  <si>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</si>
  <si>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</si>
  <si>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</si>
  <si>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</si>
  <si>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</si>
  <si>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</si>
  <si>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</si>
  <si>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</si>
  <si>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</si>
  <si>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</si>
  <si>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</si>
  <si>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</si>
  <si>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</si>
  <si>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</si>
  <si>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</si>
  <si>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</si>
  <si>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</si>
  <si>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</si>
  <si>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</si>
  <si>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</si>
  <si>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</si>
  <si>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</si>
  <si>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</si>
  <si>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</si>
  <si>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</si>
  <si>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</si>
  <si>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</si>
  <si>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</si>
  <si>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</si>
  <si>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</si>
  <si>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</si>
  <si>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</si>
  <si>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</si>
  <si>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</si>
  <si>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</si>
  <si>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</si>
  <si>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</si>
  <si>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</si>
  <si>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</si>
  <si>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</si>
  <si>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</si>
  <si>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</si>
  <si>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</si>
  <si>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</si>
  <si>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</si>
  <si>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</si>
  <si>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</si>
  <si>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</si>
  <si>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</si>
  <si>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</si>
  <si>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</si>
  <si>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</si>
  <si>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</si>
  <si>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</si>
  <si>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</si>
  <si>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</si>
  <si>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</si>
  <si>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</si>
  <si>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</si>
  <si>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</si>
  <si>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</si>
  <si>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</si>
  <si>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</si>
  <si>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</si>
  <si>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</si>
  <si>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</si>
  <si>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</si>
  <si>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</si>
  <si>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</si>
  <si>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</si>
  <si>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</si>
  <si>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</si>
  <si>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</si>
  <si>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</si>
  <si>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</si>
  <si>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</si>
  <si>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</si>
  <si>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</si>
  <si>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</si>
  <si>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</si>
  <si>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</si>
  <si>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</si>
  <si>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</si>
  <si>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</si>
  <si>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</si>
  <si>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</si>
  <si>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</si>
  <si>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</si>
  <si>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</si>
  <si>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</si>
  <si>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</si>
  <si>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</si>
  <si>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</si>
  <si>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</si>
  <si>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</si>
  <si>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</si>
  <si>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</si>
  <si>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</si>
  <si>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</si>
  <si>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</si>
  <si>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</si>
  <si>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</si>
  <si>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</si>
  <si>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</si>
  <si>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</si>
  <si>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</si>
  <si>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</si>
  <si>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</si>
  <si>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</si>
  <si>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</si>
  <si>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</si>
  <si>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</si>
  <si>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</si>
  <si>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</si>
  <si>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</si>
  <si>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</si>
  <si>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</si>
  <si>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</si>
  <si>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</si>
  <si>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</si>
  <si>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</si>
  <si>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</si>
  <si>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</si>
  <si>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</si>
  <si>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</si>
  <si>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</si>
  <si>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</si>
  <si>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</si>
  <si>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</si>
  <si>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</si>
  <si>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</si>
  <si>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</si>
  <si>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</si>
  <si>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</si>
  <si>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</si>
  <si>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</si>
  <si>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</si>
  <si>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</si>
  <si>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</si>
  <si>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</si>
  <si>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</si>
  <si>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</si>
  <si>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</si>
  <si>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</si>
  <si>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</si>
  <si>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</si>
  <si>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</si>
  <si>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</si>
  <si>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</si>
  <si>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</si>
  <si>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</si>
  <si>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</si>
  <si>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</si>
  <si>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</si>
  <si>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</si>
  <si>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</si>
  <si>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</si>
  <si>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</si>
  <si>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</si>
  <si>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</si>
  <si>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</si>
  <si>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</si>
  <si>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</si>
  <si>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</si>
  <si>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</si>
  <si>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</si>
  <si>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</si>
  <si>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</si>
  <si>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</si>
  <si>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</si>
  <si>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</si>
  <si>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</si>
  <si>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</si>
  <si>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</si>
  <si>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</si>
  <si>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</si>
  <si>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</si>
  <si>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</si>
  <si>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</si>
  <si>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</si>
  <si>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</si>
  <si>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</si>
  <si>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</si>
  <si>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</si>
  <si>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</si>
  <si>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</si>
  <si>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</si>
  <si>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</si>
  <si>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</si>
  <si>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</si>
  <si>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</si>
  <si>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</si>
  <si>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</si>
  <si>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</si>
  <si>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</si>
  <si>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</si>
  <si>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</si>
  <si>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</si>
  <si>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</si>
  <si>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</si>
  <si>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</si>
  <si>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</si>
  <si>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</si>
  <si>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</si>
  <si>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</si>
  <si>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</si>
  <si>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</si>
  <si>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</si>
  <si>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</si>
  <si>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</si>
  <si>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</si>
  <si>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</si>
  <si>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</si>
  <si>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</si>
  <si>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</si>
  <si>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</si>
  <si>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</si>
  <si>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</si>
  <si>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</si>
  <si>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</si>
  <si>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</si>
  <si>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</si>
  <si>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</si>
  <si>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</si>
  <si>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</si>
  <si>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</si>
  <si>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</si>
  <si>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</si>
  <si>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</si>
  <si>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</si>
  <si>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</si>
  <si>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</si>
  <si>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</si>
  <si>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</si>
  <si>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</si>
  <si>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</si>
  <si>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</si>
  <si>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</si>
  <si>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</si>
  <si>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</si>
  <si>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</si>
  <si>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</si>
  <si>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</si>
  <si>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</si>
  <si>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</si>
  <si>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</si>
  <si>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</si>
  <si>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</si>
  <si>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</si>
  <si>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</si>
  <si>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</si>
  <si>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</si>
  <si>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</si>
  <si>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</si>
  <si>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</si>
  <si>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</si>
  <si>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</si>
  <si>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</si>
  <si>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</si>
  <si>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</si>
  <si>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</si>
  <si>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</si>
  <si>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</si>
  <si>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</si>
  <si>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</si>
  <si>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</si>
  <si>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</si>
  <si>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</si>
  <si>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</si>
  <si>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</si>
  <si>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</si>
  <si>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</si>
  <si>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</si>
  <si>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</si>
  <si>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</si>
  <si>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</si>
  <si>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</si>
  <si>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</si>
  <si>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</si>
  <si>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</si>
  <si>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</si>
  <si>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</si>
  <si>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</si>
  <si>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</si>
  <si>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</si>
  <si>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</si>
  <si>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</si>
  <si>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</si>
  <si>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</si>
  <si>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</si>
  <si>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</si>
  <si>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</si>
  <si>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</si>
  <si>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</si>
  <si>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</si>
  <si>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</si>
  <si>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</si>
  <si>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</si>
  <si>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</si>
  <si>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</si>
  <si>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</si>
  <si>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</si>
  <si>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</si>
  <si>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</si>
  <si>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</si>
  <si>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</si>
  <si>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</si>
  <si>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</si>
  <si>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</si>
  <si>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</si>
  <si>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</si>
  <si>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</si>
  <si>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</si>
  <si>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</si>
  <si>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</si>
  <si>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</si>
  <si>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</si>
  <si>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</si>
  <si>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</si>
  <si>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</si>
  <si>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</si>
  <si>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</si>
  <si>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</si>
  <si>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</si>
  <si>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</si>
  <si>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</si>
  <si>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</si>
  <si>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</si>
  <si>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</si>
  <si>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</si>
  <si>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</si>
  <si>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</si>
  <si>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</si>
  <si>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</si>
  <si>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</si>
  <si>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</si>
  <si>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</si>
  <si>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</si>
  <si>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</si>
  <si>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</si>
  <si>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</si>
  <si>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</si>
  <si>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</si>
  <si>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</si>
  <si>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</si>
  <si>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</si>
  <si>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</si>
  <si>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</si>
  <si>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</si>
  <si>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</si>
  <si>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</si>
  <si>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</si>
  <si>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</si>
  <si>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</si>
  <si>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</si>
  <si>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</si>
  <si>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</si>
  <si>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</si>
  <si>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</si>
  <si>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</si>
  <si>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</si>
  <si>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</si>
  <si>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</si>
  <si>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</si>
  <si>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</si>
  <si>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</si>
  <si>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</si>
  <si>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</si>
  <si>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</si>
  <si>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</si>
  <si>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</si>
  <si>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</si>
  <si>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</si>
  <si>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</si>
  <si>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</si>
  <si>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</si>
  <si>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</si>
  <si>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</si>
  <si>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</si>
  <si>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</si>
  <si>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</si>
  <si>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</si>
  <si>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</si>
  <si>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</si>
  <si>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</si>
  <si>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</si>
  <si>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</si>
  <si>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</si>
  <si>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</si>
  <si>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</si>
  <si>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</si>
  <si>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</si>
  <si>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</si>
  <si>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</si>
  <si>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</si>
  <si>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</si>
  <si>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</si>
  <si>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</si>
  <si>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</si>
  <si>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</si>
  <si>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</si>
  <si>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</si>
  <si>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</si>
  <si>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</si>
  <si>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</si>
  <si>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</si>
  <si>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</si>
  <si>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</si>
  <si>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</si>
  <si>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</si>
  <si>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</si>
  <si>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</si>
  <si>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</si>
  <si>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</si>
  <si>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</si>
  <si>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</si>
  <si>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</si>
  <si>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</si>
  <si>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</si>
  <si>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</si>
  <si>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</si>
  <si>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</si>
  <si>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</si>
  <si>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</si>
  <si>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</si>
  <si>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</si>
  <si>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</si>
  <si>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</si>
  <si>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</si>
  <si>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</si>
  <si>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</si>
  <si>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</si>
  <si>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</si>
  <si>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</si>
  <si>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</si>
  <si>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</si>
  <si>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</si>
  <si>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</si>
  <si>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</si>
  <si>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</si>
  <si>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</si>
  <si>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</si>
  <si>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</si>
  <si>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</si>
  <si>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</si>
  <si>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</si>
  <si>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</si>
  <si>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</si>
  <si>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</si>
  <si>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</si>
  <si>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</si>
  <si>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</si>
  <si>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</si>
  <si>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</si>
  <si>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</si>
  <si>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</si>
  <si>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</si>
  <si>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</si>
  <si>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</si>
  <si>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</si>
  <si>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</si>
  <si>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</si>
  <si>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</si>
  <si>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</si>
  <si>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</si>
  <si>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</si>
  <si>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</si>
  <si>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</si>
  <si>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</si>
  <si>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</si>
  <si>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</si>
  <si>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</si>
  <si>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</si>
  <si>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</si>
  <si>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</si>
  <si>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</si>
  <si>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</si>
  <si>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</si>
  <si>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</si>
  <si>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</si>
  <si>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</si>
  <si>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</si>
  <si>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</si>
  <si>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</si>
  <si>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</si>
  <si>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</si>
  <si>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</si>
  <si>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</si>
  <si>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</si>
  <si>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</si>
  <si>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</si>
  <si>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</si>
  <si>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</si>
  <si>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</si>
  <si>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</si>
  <si>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</si>
  <si>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</si>
  <si>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</si>
  <si>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</si>
  <si>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</si>
  <si>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</si>
  <si>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</si>
  <si>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</si>
  <si>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</si>
  <si>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</si>
  <si>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</si>
  <si>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</si>
  <si>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</si>
  <si>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</si>
  <si>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</si>
  <si>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</si>
  <si>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</si>
  <si>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</si>
  <si>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</si>
  <si>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</si>
  <si>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</si>
  <si>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</si>
  <si>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</si>
  <si>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</si>
  <si>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</si>
  <si>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</si>
  <si>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</si>
  <si>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</si>
  <si>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</si>
  <si>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</si>
  <si>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</si>
  <si>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</si>
  <si>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</si>
  <si>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</si>
  <si>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</si>
  <si>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</si>
  <si>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</si>
  <si>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</si>
  <si>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</si>
  <si>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</si>
  <si>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</si>
  <si>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</si>
  <si>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</si>
  <si>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</si>
  <si>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</si>
  <si>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</si>
  <si>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</si>
  <si>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</si>
  <si>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</si>
  <si>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</si>
  <si>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</si>
  <si>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</si>
  <si>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</si>
  <si>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</si>
  <si>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</si>
  <si>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</si>
  <si>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</si>
  <si>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</si>
  <si>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</si>
  <si>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</si>
  <si>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</si>
  <si>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</si>
  <si>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</si>
  <si>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</si>
  <si>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</si>
  <si>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</si>
  <si>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</si>
  <si>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</si>
  <si>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</si>
  <si>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</si>
  <si>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</si>
  <si>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</si>
  <si>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</si>
  <si>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</si>
  <si>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</si>
  <si>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</si>
  <si>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</si>
  <si>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</si>
  <si>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</si>
  <si>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</si>
  <si>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</si>
  <si>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</si>
  <si>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</si>
  <si>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</si>
  <si>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</si>
  <si>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</si>
  <si>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</si>
  <si>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</si>
  <si>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</si>
  <si>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</si>
  <si>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</si>
  <si>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</si>
  <si>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</si>
  <si>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</si>
  <si>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</si>
  <si>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</si>
  <si>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</si>
  <si>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</si>
  <si>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</si>
  <si>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</si>
  <si>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</si>
  <si>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</si>
  <si>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</si>
  <si>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</si>
  <si>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</si>
  <si>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</si>
  <si>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</si>
  <si>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</si>
  <si>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</si>
  <si>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</si>
  <si>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</si>
  <si>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</si>
  <si>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</si>
  <si>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</si>
  <si>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</si>
  <si>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</si>
  <si>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</si>
  <si>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</si>
  <si>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</si>
  <si>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</si>
  <si>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</si>
  <si>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</si>
  <si>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</si>
  <si>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</si>
  <si>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</si>
  <si>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</si>
  <si>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</si>
  <si>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</si>
  <si>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</si>
  <si>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</si>
  <si>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</si>
  <si>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</si>
  <si>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</si>
  <si>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</si>
  <si>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</si>
  <si>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</si>
  <si>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</si>
  <si>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</si>
  <si>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</si>
  <si>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</si>
  <si>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</si>
  <si>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</si>
  <si>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</si>
  <si>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</si>
  <si>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</si>
  <si>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</si>
  <si>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</si>
  <si>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</si>
  <si>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</si>
  <si>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</si>
  <si>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</si>
  <si>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</si>
  <si>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</si>
  <si>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</si>
  <si>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</si>
  <si>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</si>
  <si>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</si>
  <si>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</si>
  <si>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</si>
  <si>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</si>
  <si>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</si>
  <si>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</si>
  <si>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</si>
  <si>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</si>
  <si>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</si>
  <si>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</si>
  <si>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</si>
  <si>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</si>
  <si>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</si>
  <si>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</si>
  <si>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</si>
  <si>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</si>
  <si>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</si>
  <si>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</si>
  <si>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</si>
  <si>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</si>
  <si>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</si>
  <si>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</si>
  <si>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</si>
  <si>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</si>
  <si>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</si>
  <si>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</si>
  <si>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</si>
  <si>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</si>
  <si>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</si>
  <si>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</si>
  <si>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</si>
  <si>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</si>
  <si>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</si>
  <si>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</si>
  <si>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</si>
  <si>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</si>
  <si>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</si>
  <si>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</si>
  <si>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</si>
  <si>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</si>
  <si>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</si>
  <si>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</si>
  <si>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</si>
  <si>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</si>
  <si>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</si>
  <si>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</si>
  <si>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</si>
  <si>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</si>
  <si>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</si>
  <si>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</si>
  <si>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</si>
  <si>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</si>
  <si>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</si>
  <si>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</si>
  <si>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</si>
  <si>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</si>
  <si>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</si>
  <si>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</si>
  <si>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</si>
  <si>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</si>
  <si>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</si>
  <si>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</si>
  <si>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</si>
  <si>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</si>
  <si>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</si>
  <si>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</si>
  <si>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</si>
  <si>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</si>
  <si>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</si>
  <si>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</si>
  <si>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</si>
  <si>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</si>
  <si>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</si>
  <si>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</si>
  <si>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</si>
  <si>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</si>
  <si>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</si>
  <si>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</si>
  <si>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</si>
  <si>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</si>
  <si>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</si>
  <si>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</si>
  <si>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</si>
  <si>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</si>
  <si>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</si>
  <si>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</si>
  <si>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</si>
  <si>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</si>
  <si>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</si>
  <si>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</si>
  <si>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</si>
  <si>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</si>
  <si>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</si>
  <si>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</si>
  <si>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</si>
  <si>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</si>
  <si>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</si>
  <si>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</si>
  <si>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</si>
  <si>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</si>
  <si>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</si>
  <si>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</si>
  <si>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</si>
  <si>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</si>
  <si>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</si>
  <si>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</si>
  <si>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</si>
  <si>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</si>
  <si>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</si>
  <si>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</si>
  <si>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</si>
  <si>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</si>
  <si>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</si>
  <si>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</si>
  <si>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</si>
  <si>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</si>
  <si>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</si>
  <si>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</si>
  <si>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</si>
  <si>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</si>
  <si>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</si>
  <si>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</si>
  <si>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</si>
  <si>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</si>
  <si>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</si>
  <si>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</si>
  <si>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</si>
  <si>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</si>
  <si>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</si>
  <si>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</si>
  <si>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</si>
  <si>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</si>
  <si>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</si>
  <si>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</si>
  <si>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</si>
  <si>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</si>
  <si>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</si>
  <si>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</si>
  <si>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</si>
  <si>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</si>
  <si>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</si>
  <si>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</si>
  <si>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</si>
  <si>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</si>
  <si>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</si>
  <si>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</si>
  <si>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</si>
  <si>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</si>
  <si>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</si>
  <si>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</si>
  <si>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</si>
  <si>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</si>
  <si>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</si>
  <si>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</si>
  <si>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</si>
  <si>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</si>
  <si>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</si>
  <si>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</si>
  <si>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</si>
  <si>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</si>
  <si>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</si>
  <si>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</si>
  <si>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</si>
  <si>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</si>
  <si>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</si>
  <si>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</si>
  <si>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</si>
  <si>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</si>
  <si>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</si>
  <si>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</si>
  <si>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</si>
  <si>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</si>
  <si>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</si>
  <si>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</si>
  <si>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</si>
  <si>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</si>
  <si>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</si>
  <si>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</si>
  <si>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</si>
  <si>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</si>
  <si>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</si>
  <si>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</si>
  <si>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</si>
  <si>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</si>
  <si>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</si>
  <si>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</si>
  <si>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</si>
  <si>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</si>
  <si>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</si>
  <si>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</si>
  <si>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</si>
  <si>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</si>
  <si>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</si>
  <si>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</si>
  <si>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</si>
  <si>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</si>
  <si>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</si>
  <si>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</si>
  <si>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</si>
  <si>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</si>
  <si>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</si>
  <si>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</si>
  <si>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</si>
  <si>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</si>
  <si>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</si>
  <si>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</si>
  <si>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</si>
  <si>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</si>
  <si>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</si>
  <si>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</si>
  <si>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</si>
  <si>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</si>
  <si>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</si>
  <si>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</si>
  <si>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</si>
  <si>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</si>
  <si>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</si>
  <si>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</si>
  <si>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</si>
  <si>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</si>
  <si>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</si>
  <si>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</si>
  <si>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</si>
  <si>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</si>
  <si>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</si>
  <si>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</si>
  <si>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</si>
  <si>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</si>
  <si>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</si>
  <si>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</si>
  <si>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</si>
  <si>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</si>
  <si>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</si>
  <si>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</si>
  <si>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</si>
  <si>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</si>
  <si>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</si>
  <si>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</si>
  <si>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</si>
  <si>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</si>
  <si>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</si>
  <si>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</si>
  <si>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</si>
  <si>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</si>
  <si>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</si>
  <si>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</si>
  <si>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</si>
  <si>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</si>
  <si>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</si>
  <si>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</si>
  <si>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</si>
  <si>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</si>
  <si>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</si>
  <si>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</si>
  <si>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</si>
  <si>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</si>
  <si>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</si>
  <si>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</si>
  <si>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</si>
  <si>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</si>
  <si>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</si>
  <si>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</si>
  <si>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</si>
  <si>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</si>
  <si>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</si>
  <si>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</si>
  <si>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</si>
  <si>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</si>
  <si>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</si>
  <si>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</si>
  <si>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</si>
  <si>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</si>
  <si>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</si>
  <si>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</si>
  <si>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</si>
  <si>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</si>
  <si>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</si>
  <si>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</si>
  <si>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</si>
  <si>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</si>
  <si>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</si>
  <si>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</si>
  <si>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</si>
  <si>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</si>
  <si>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</si>
  <si>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</si>
  <si>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</si>
  <si>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</si>
  <si>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</si>
  <si>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</si>
  <si>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</si>
  <si>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</si>
  <si>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</si>
  <si>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</si>
  <si>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</si>
  <si>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</si>
  <si>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</si>
  <si>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</si>
  <si>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</si>
  <si>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</si>
  <si>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</si>
  <si>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</si>
  <si>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</si>
  <si>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</si>
  <si>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</si>
  <si>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</si>
  <si>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</si>
  <si>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</si>
  <si>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</si>
  <si>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</si>
  <si>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</si>
  <si>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</si>
  <si>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</si>
  <si>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</si>
  <si>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</si>
  <si>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</si>
  <si>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</si>
  <si>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</si>
  <si>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</si>
  <si>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</si>
  <si>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</si>
  <si>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</si>
  <si>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</si>
  <si>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</si>
  <si>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</si>
  <si>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</si>
  <si>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</si>
  <si>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</si>
  <si>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</si>
  <si>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</si>
  <si>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</si>
  <si>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</si>
  <si>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</si>
  <si>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</si>
  <si>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</si>
  <si>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</si>
  <si>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</si>
  <si>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</si>
  <si>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</si>
  <si>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</si>
  <si>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</si>
  <si>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</si>
  <si>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</si>
  <si>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</si>
  <si>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</si>
  <si>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</si>
  <si>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</si>
  <si>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</si>
  <si>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</si>
  <si>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</si>
  <si>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</si>
  <si>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</si>
  <si>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</si>
  <si>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</si>
  <si>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</si>
  <si>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</si>
  <si>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</si>
  <si>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</si>
  <si>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</si>
  <si>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</si>
  <si>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</si>
  <si>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</si>
  <si>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</si>
  <si>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</si>
  <si>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</si>
  <si>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</si>
  <si>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</si>
  <si>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</si>
  <si>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</si>
  <si>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</si>
  <si>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</si>
  <si>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</si>
  <si>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</si>
  <si>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</si>
  <si>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</si>
  <si>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</si>
  <si>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</si>
  <si>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</si>
  <si>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</si>
  <si>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</si>
  <si>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</si>
  <si>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</si>
  <si>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</si>
  <si>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</si>
  <si>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</si>
  <si>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</si>
  <si>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</si>
  <si>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</si>
  <si>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</si>
  <si>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</si>
  <si>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</si>
  <si>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</si>
  <si>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</si>
  <si>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</si>
  <si>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</si>
  <si>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</si>
  <si>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</si>
  <si>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</si>
  <si>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</si>
  <si>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</si>
  <si>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</si>
  <si>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</si>
  <si>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</si>
  <si>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</si>
  <si>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</si>
  <si>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</si>
  <si>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</si>
  <si>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</si>
  <si>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</si>
  <si>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</si>
  <si>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</si>
  <si>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</si>
  <si>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</si>
  <si>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</si>
  <si>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</si>
  <si>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</si>
  <si>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</si>
  <si>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</si>
  <si>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</si>
  <si>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</si>
  <si>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</si>
  <si>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</si>
  <si>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</si>
  <si>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</si>
  <si>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</si>
  <si>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</si>
  <si>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</si>
  <si>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</si>
  <si>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</si>
  <si>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</si>
  <si>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</si>
  <si>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</si>
  <si>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</si>
  <si>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</si>
  <si>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</si>
  <si>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</si>
  <si>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</si>
  <si>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</si>
  <si>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</si>
  <si>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</si>
  <si>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</si>
  <si>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</si>
  <si>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</si>
  <si>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</si>
  <si>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</si>
  <si>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</si>
  <si>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</si>
  <si>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</si>
  <si>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</si>
  <si>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</si>
  <si>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</si>
  <si>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</si>
  <si>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</si>
  <si>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</si>
  <si>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</si>
  <si>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</si>
  <si>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</si>
  <si>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</si>
  <si>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</si>
  <si>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</si>
  <si>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</si>
  <si>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</si>
  <si>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</si>
  <si>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</si>
  <si>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</si>
  <si>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</si>
  <si>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</si>
  <si>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</si>
  <si>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</si>
  <si>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</si>
  <si>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</si>
  <si>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</si>
  <si>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</si>
  <si>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</si>
  <si>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</si>
  <si>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</si>
  <si>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</si>
  <si>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</si>
  <si>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</si>
  <si>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</si>
  <si>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</si>
  <si>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</si>
  <si>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</si>
  <si>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</si>
  <si>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</si>
  <si>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</si>
  <si>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</si>
  <si>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</si>
  <si>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</si>
  <si>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</si>
  <si>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</si>
  <si>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</si>
  <si>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</si>
  <si>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</si>
  <si>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</si>
  <si>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</si>
  <si>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</si>
  <si>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</si>
  <si>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</si>
  <si>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</si>
  <si>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</si>
  <si>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</si>
  <si>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</si>
  <si>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</si>
  <si>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</si>
  <si>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</si>
  <si>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</si>
  <si>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</si>
  <si>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</si>
  <si>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</si>
  <si>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</si>
  <si>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</si>
  <si>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</si>
  <si>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</si>
  <si>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</si>
  <si>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</si>
  <si>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</si>
  <si>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</si>
  <si>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</si>
  <si>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</si>
  <si>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</si>
  <si>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</si>
  <si>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</si>
  <si>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</si>
  <si>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</si>
  <si>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</si>
  <si>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</si>
  <si>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</si>
  <si>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</si>
  <si>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</si>
  <si>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</si>
  <si>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</si>
  <si>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</si>
  <si>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</si>
  <si>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</si>
  <si>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</si>
  <si>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</si>
  <si>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</si>
  <si>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</si>
  <si>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</si>
  <si>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</si>
  <si>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</si>
  <si>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</si>
  <si>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</si>
  <si>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</si>
  <si>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</si>
  <si>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</si>
  <si>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</si>
  <si>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</si>
  <si>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</si>
  <si>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</si>
  <si>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</si>
  <si>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</si>
  <si>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</si>
  <si>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</si>
  <si>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</si>
  <si>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</si>
  <si>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</si>
  <si>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</si>
  <si>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</si>
  <si>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</si>
  <si>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</si>
  <si>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</si>
  <si>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</si>
  <si>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</si>
  <si>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</si>
  <si>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</si>
  <si>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</si>
  <si>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</si>
  <si>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</si>
  <si>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</si>
  <si>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</si>
  <si>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</si>
  <si>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</si>
  <si>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</si>
  <si>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</si>
  <si>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</si>
  <si>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</si>
  <si>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</si>
  <si>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</si>
  <si>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</si>
  <si>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</si>
  <si>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</si>
  <si>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</si>
  <si>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</si>
  <si>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</si>
  <si>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</si>
  <si>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</si>
  <si>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</si>
  <si>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</si>
  <si>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</si>
  <si>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</si>
  <si>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</si>
  <si>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</si>
  <si>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</si>
  <si>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</si>
  <si>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</si>
  <si>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</si>
  <si>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</si>
  <si>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</si>
  <si>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</si>
  <si>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</si>
  <si>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</si>
  <si>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</si>
  <si>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</si>
  <si>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</si>
  <si>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</si>
  <si>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</si>
  <si>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</si>
  <si>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</si>
  <si>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</si>
  <si>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</si>
  <si>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</si>
  <si>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</si>
  <si>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</si>
  <si>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</si>
  <si>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</si>
  <si>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</si>
  <si>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</si>
  <si>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</si>
  <si>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</si>
  <si>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</si>
  <si>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</si>
  <si>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</si>
  <si>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</si>
  <si>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</si>
  <si>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</si>
  <si>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</si>
  <si>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</si>
  <si>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</si>
  <si>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</si>
  <si>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</si>
  <si>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</si>
  <si>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</si>
  <si>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</si>
  <si>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</si>
  <si>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</si>
  <si>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</si>
  <si>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</si>
  <si>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</si>
  <si>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</si>
  <si>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</si>
  <si>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</si>
  <si>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</si>
  <si>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</si>
  <si>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</si>
  <si>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</si>
  <si>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</si>
  <si>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</si>
  <si>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</si>
  <si>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</si>
  <si>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</si>
  <si>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</si>
  <si>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</si>
  <si>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</si>
  <si>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</si>
  <si>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</si>
  <si>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</si>
  <si>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</si>
  <si>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</si>
  <si>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</si>
  <si>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</si>
  <si>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</si>
  <si>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</si>
  <si>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</si>
  <si>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</si>
  <si>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</si>
  <si>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</si>
  <si>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</si>
  <si>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</si>
  <si>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</si>
  <si>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</si>
  <si>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</si>
  <si>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</si>
  <si>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</si>
  <si>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</si>
  <si>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</si>
  <si>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</si>
  <si>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</si>
  <si>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</si>
  <si>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</si>
  <si>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</si>
  <si>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</si>
  <si>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</si>
  <si>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</si>
  <si>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</si>
  <si>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</si>
  <si>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</si>
  <si>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</si>
  <si>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</si>
  <si>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</si>
  <si>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</si>
  <si>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</si>
  <si>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</si>
  <si>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</si>
  <si>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</si>
  <si>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</si>
  <si>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</si>
  <si>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</si>
  <si>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</si>
  <si>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</si>
  <si>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</si>
  <si>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</si>
  <si>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</si>
  <si>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</si>
  <si>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</si>
  <si>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</si>
  <si>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</si>
  <si>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</si>
  <si>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</si>
  <si>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</si>
  <si>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</si>
  <si>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</si>
  <si>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</si>
  <si>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</si>
  <si>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</si>
  <si>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</si>
  <si>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</si>
  <si>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</si>
  <si>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</si>
  <si>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</si>
  <si>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</si>
  <si>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</si>
  <si>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</si>
  <si>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</si>
  <si>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</si>
  <si>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</si>
  <si>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</si>
  <si>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</si>
  <si>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</si>
  <si>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</si>
  <si>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</si>
  <si>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</si>
  <si>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</si>
  <si>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</si>
  <si>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</si>
  <si>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</si>
  <si>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</si>
  <si>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</si>
  <si>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</si>
  <si>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</si>
  <si>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</si>
  <si>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</si>
  <si>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</si>
  <si>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</si>
  <si>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</si>
  <si>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</si>
  <si>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</si>
  <si>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</si>
  <si>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</si>
  <si>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</si>
  <si>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</si>
  <si>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</si>
  <si>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</si>
  <si>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</si>
  <si>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</si>
  <si>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</si>
  <si>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</si>
  <si>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</si>
  <si>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</si>
  <si>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</si>
  <si>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</si>
  <si>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</si>
  <si>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</si>
  <si>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</si>
  <si>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</si>
  <si>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</si>
  <si>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</si>
  <si>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</si>
  <si>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</si>
  <si>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</si>
  <si>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</si>
  <si>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</si>
  <si>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</si>
  <si>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</si>
  <si>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</si>
  <si>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</si>
  <si>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</si>
  <si>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</si>
  <si>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</si>
  <si>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</si>
  <si>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</si>
  <si>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</si>
  <si>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</si>
  <si>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</si>
  <si>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</si>
  <si>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</si>
  <si>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</si>
  <si>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</si>
  <si>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</si>
  <si>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</si>
  <si>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</si>
  <si>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</si>
  <si>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</si>
  <si>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</si>
  <si>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</si>
  <si>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</si>
  <si>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</si>
  <si>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</si>
  <si>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</si>
  <si>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</si>
  <si>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</si>
  <si>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</si>
  <si>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</si>
  <si>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</si>
  <si>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</si>
  <si>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</si>
  <si>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</si>
  <si>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</si>
  <si>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</si>
  <si>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</si>
  <si>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</si>
  <si>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</si>
  <si>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</si>
  <si>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</si>
  <si>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</si>
  <si>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</si>
  <si>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</si>
  <si>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</si>
  <si>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</si>
  <si>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</si>
  <si>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</si>
  <si>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</si>
  <si>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</si>
  <si>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</si>
  <si>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</si>
  <si>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</si>
  <si>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</si>
  <si>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</si>
  <si>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</si>
  <si>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</si>
  <si>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</si>
  <si>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</si>
  <si>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</si>
  <si>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</si>
  <si>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</si>
  <si>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</si>
  <si>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</si>
  <si>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</si>
  <si>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</si>
  <si>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</si>
  <si>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</si>
  <si>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</si>
  <si>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</si>
  <si>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</si>
  <si>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</si>
  <si>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</si>
  <si>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</si>
  <si>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</si>
  <si>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</si>
  <si>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</si>
  <si>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</si>
  <si>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</si>
  <si>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</si>
  <si>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</si>
  <si>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</si>
  <si>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</si>
  <si>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</si>
  <si>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</si>
  <si>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</si>
  <si>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</si>
  <si>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</si>
  <si>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</si>
  <si>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</si>
  <si>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</si>
  <si>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</si>
  <si>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</si>
  <si>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</si>
  <si>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</si>
  <si>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</si>
  <si>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</si>
  <si>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</si>
  <si>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</si>
  <si>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</si>
  <si>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</si>
  <si>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</si>
  <si>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</si>
  <si>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</si>
  <si>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</si>
  <si>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</si>
  <si>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</si>
  <si>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</si>
  <si>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</si>
  <si>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</si>
  <si>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</si>
  <si>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</si>
  <si>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</si>
  <si>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</si>
  <si>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</si>
  <si>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</si>
  <si>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</si>
  <si>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</si>
  <si>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</si>
  <si>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</si>
  <si>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</si>
  <si>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</si>
  <si>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</si>
  <si>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</si>
  <si>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</si>
  <si>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</si>
  <si>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</si>
  <si>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</si>
  <si>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</si>
  <si>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</si>
  <si>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</si>
  <si>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</si>
  <si>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</si>
  <si>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</si>
  <si>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</si>
  <si>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</si>
  <si>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</si>
  <si>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</si>
  <si>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</si>
  <si>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</si>
  <si>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</si>
  <si>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</si>
  <si>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</si>
  <si>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</si>
  <si>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</si>
  <si>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</si>
  <si>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</si>
  <si>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</si>
  <si>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</si>
  <si>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</si>
  <si>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</si>
  <si>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</si>
  <si>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</si>
  <si>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</si>
  <si>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</si>
  <si>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</si>
  <si>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</si>
  <si>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</si>
  <si>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</si>
  <si>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</si>
  <si>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</si>
  <si>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</si>
  <si>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</si>
  <si>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</si>
  <si>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</si>
  <si>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</si>
  <si>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</si>
  <si>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</si>
  <si>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</si>
  <si>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</si>
  <si>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</si>
  <si>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</si>
  <si>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</si>
  <si>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</si>
  <si>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</si>
  <si>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</si>
  <si>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</si>
  <si>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</si>
  <si>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</si>
  <si>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</si>
  <si>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</si>
  <si>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</si>
  <si>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</si>
  <si>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</si>
  <si>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</si>
  <si>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</si>
  <si>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</si>
  <si>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</si>
  <si>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</si>
  <si>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</si>
  <si>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</si>
  <si>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</si>
  <si>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</si>
  <si>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</si>
  <si>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</si>
  <si>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</si>
  <si>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</si>
  <si>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</si>
  <si>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</si>
  <si>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</si>
  <si>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</si>
  <si>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</si>
  <si>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</si>
  <si>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</si>
  <si>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</si>
  <si>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</si>
  <si>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</si>
  <si>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</si>
  <si>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</si>
  <si>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</si>
  <si>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</si>
  <si>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</si>
  <si>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</si>
  <si>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</si>
  <si>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</si>
  <si>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</si>
  <si>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</si>
  <si>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</si>
  <si>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</si>
  <si>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</si>
  <si>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</si>
  <si>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</si>
  <si>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</si>
  <si>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</si>
  <si>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</si>
  <si>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</si>
  <si>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</si>
  <si>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</si>
  <si>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</si>
  <si>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</si>
  <si>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</si>
  <si>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</si>
  <si>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</si>
  <si>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</si>
  <si>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</si>
  <si>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</si>
  <si>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</si>
  <si>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</si>
  <si>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</si>
  <si>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</si>
  <si>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</si>
  <si>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</si>
  <si>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</si>
  <si>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</si>
  <si>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</si>
  <si>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</si>
  <si>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</si>
  <si>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</si>
  <si>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</si>
  <si>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</si>
  <si>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</si>
  <si>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</si>
  <si>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</si>
  <si>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</si>
  <si>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</si>
  <si>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</si>
  <si>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</si>
  <si>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</si>
  <si>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</si>
  <si>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</si>
  <si>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</si>
  <si>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</si>
  <si>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</si>
  <si>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</si>
  <si>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</si>
  <si>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</si>
  <si>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</si>
  <si>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</si>
  <si>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</si>
  <si>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</si>
  <si>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</si>
  <si>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</si>
  <si>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</si>
  <si>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</si>
  <si>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</si>
  <si>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</si>
  <si>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</si>
  <si>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</si>
  <si>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</si>
  <si>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</si>
  <si>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</si>
  <si>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</si>
  <si>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</si>
  <si>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</si>
  <si>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</si>
  <si>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</si>
  <si>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</si>
  <si>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</si>
  <si>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</si>
  <si>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</si>
  <si>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</si>
  <si>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</si>
  <si>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</si>
  <si>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</si>
  <si>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</si>
  <si>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</si>
  <si>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</si>
  <si>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</si>
  <si>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</si>
  <si>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</si>
  <si>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</si>
  <si>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</si>
  <si>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</si>
  <si>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</si>
  <si>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</si>
  <si>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</si>
  <si>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</si>
  <si>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</si>
  <si>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</si>
  <si>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</si>
  <si>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</si>
  <si>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</si>
  <si>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</si>
  <si>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</si>
  <si>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</si>
  <si>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</si>
  <si>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</si>
  <si>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</si>
  <si>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</si>
  <si>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</si>
  <si>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</si>
  <si>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</si>
  <si>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</si>
  <si>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</si>
  <si>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</si>
  <si>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</si>
  <si>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</si>
  <si>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</si>
  <si>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</si>
  <si>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</si>
  <si>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</si>
  <si>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</si>
  <si>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</si>
  <si>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</si>
  <si>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</si>
  <si>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</si>
  <si>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</si>
  <si>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</si>
  <si>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</si>
  <si>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</si>
  <si>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</si>
  <si>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</si>
  <si>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</si>
  <si>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</si>
  <si>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</si>
  <si>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</si>
  <si>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</si>
  <si>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</si>
  <si>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</si>
  <si>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</si>
  <si>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</si>
  <si>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</si>
  <si>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</si>
  <si>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</si>
  <si>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</si>
  <si>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</si>
  <si>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</si>
  <si>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</si>
  <si>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</si>
  <si>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</si>
  <si>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</si>
  <si>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</si>
  <si>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</si>
  <si>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</si>
  <si>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</si>
  <si>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</si>
  <si>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</si>
  <si>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</si>
  <si>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</si>
  <si>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</si>
  <si>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</si>
  <si>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</si>
  <si>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</si>
  <si>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</si>
  <si>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</si>
  <si>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</si>
  <si>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</si>
  <si>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</si>
  <si>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</si>
  <si>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</si>
  <si>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</si>
  <si>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</si>
  <si>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</si>
  <si>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</si>
  <si>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</si>
  <si>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</si>
  <si>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</si>
  <si>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</si>
  <si>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</si>
  <si>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</si>
  <si>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</si>
  <si>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</si>
  <si>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</si>
  <si>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</si>
  <si>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</si>
  <si>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</si>
  <si>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</si>
  <si>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</si>
  <si>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</si>
  <si>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</si>
  <si>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</si>
  <si>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</si>
  <si>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</si>
  <si>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</si>
  <si>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</si>
  <si>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</si>
  <si>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</si>
  <si>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</si>
  <si>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</si>
  <si>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</si>
  <si>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</si>
  <si>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</si>
  <si>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</si>
  <si>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</si>
  <si>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</si>
  <si>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</si>
  <si>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</si>
  <si>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</si>
  <si>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</si>
  <si>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</si>
  <si>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</si>
  <si>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</si>
  <si>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</si>
  <si>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</si>
  <si>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</si>
  <si>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</si>
  <si>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</si>
  <si>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</si>
  <si>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</si>
  <si>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</si>
  <si>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</si>
  <si>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</si>
  <si>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</si>
  <si>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</si>
  <si>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</si>
  <si>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</si>
  <si>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</si>
  <si>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</si>
  <si>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</si>
  <si>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</si>
  <si>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</si>
  <si>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</si>
  <si>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</si>
  <si>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</si>
  <si>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</si>
  <si>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</si>
  <si>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</si>
  <si>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</si>
  <si>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</si>
  <si>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</si>
  <si>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</si>
  <si>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</si>
  <si>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</si>
  <si>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</si>
  <si>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</si>
  <si>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</si>
  <si>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</si>
  <si>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</si>
  <si>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</si>
  <si>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</si>
  <si>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</si>
  <si>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</si>
  <si>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</si>
  <si>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</si>
  <si>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</si>
  <si>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</si>
  <si>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</si>
  <si>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</si>
  <si>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</si>
  <si>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</si>
  <si>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</si>
  <si>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</si>
  <si>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</si>
  <si>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</si>
  <si>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</si>
  <si>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</si>
  <si>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</si>
  <si>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</si>
  <si>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</si>
  <si>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</si>
  <si>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</si>
  <si>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</si>
  <si>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</si>
  <si>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</si>
  <si>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</si>
  <si>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</si>
  <si>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</si>
  <si>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</si>
  <si>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</si>
  <si>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</si>
  <si>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</si>
  <si>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</si>
  <si>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</si>
  <si>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</si>
  <si>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</si>
  <si>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</si>
  <si>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</si>
  <si>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</si>
  <si>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</si>
  <si>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</si>
  <si>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</si>
  <si>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</si>
  <si>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</si>
  <si>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</si>
  <si>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</si>
  <si>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</si>
  <si>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</si>
  <si>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</si>
  <si>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</si>
  <si>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</si>
  <si>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</si>
  <si>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</si>
  <si>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</si>
  <si>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</si>
  <si>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</si>
  <si>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</si>
  <si>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</si>
  <si>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</si>
  <si>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</si>
  <si>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</si>
  <si>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</si>
  <si>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</si>
  <si>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</si>
  <si>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</si>
  <si>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</si>
  <si>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</si>
  <si>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</si>
  <si>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</si>
  <si>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</si>
  <si>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</si>
  <si>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</si>
  <si>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</si>
  <si>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</si>
  <si>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</si>
  <si>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</si>
  <si>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</si>
  <si>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</si>
  <si>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</si>
  <si>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</si>
  <si>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</si>
  <si>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</si>
  <si>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</si>
  <si>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</si>
  <si>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</si>
  <si>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</si>
  <si>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</si>
  <si>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</si>
  <si>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</si>
  <si>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</si>
  <si>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</si>
  <si>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</si>
  <si>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</si>
  <si>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</si>
  <si>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</si>
  <si>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</si>
  <si>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</si>
  <si>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</si>
  <si>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</si>
  <si>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</si>
  <si>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</si>
  <si>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</si>
  <si>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</si>
  <si>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</si>
  <si>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</si>
  <si>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</si>
  <si>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</si>
  <si>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</si>
  <si>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</si>
  <si>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</si>
  <si>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</si>
  <si>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</si>
  <si>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</si>
  <si>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</si>
  <si>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</si>
  <si>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</si>
  <si>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</si>
  <si>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</si>
  <si>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</si>
  <si>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</si>
  <si>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</si>
  <si>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</si>
  <si>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</si>
  <si>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</si>
  <si>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</si>
  <si>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</si>
  <si>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</si>
  <si>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</si>
  <si>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</si>
  <si>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</si>
  <si>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</si>
  <si>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</si>
  <si>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</si>
  <si>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</si>
  <si>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</si>
  <si>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</si>
  <si>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</si>
  <si>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</si>
  <si>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</si>
  <si>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</si>
  <si>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</si>
  <si>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</si>
  <si>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</si>
  <si>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</si>
  <si>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</si>
  <si>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</si>
  <si>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</si>
  <si>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</si>
  <si>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</si>
  <si>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</si>
  <si>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</si>
  <si>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</si>
  <si>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</si>
  <si>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</si>
  <si>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</si>
  <si>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</si>
  <si>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</si>
  <si>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</si>
  <si>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</si>
  <si>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</si>
  <si>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</si>
  <si>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</si>
  <si>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</si>
  <si>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</si>
  <si>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</si>
  <si>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</si>
  <si>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</si>
  <si>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</si>
  <si>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</si>
  <si>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</si>
  <si>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</si>
  <si>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</si>
  <si>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</si>
  <si>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</si>
  <si>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</si>
  <si>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</si>
  <si>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</si>
  <si>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</si>
  <si>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</si>
  <si>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</si>
  <si>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</si>
  <si>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</si>
  <si>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</si>
  <si>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</si>
  <si>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</si>
  <si>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</si>
  <si>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</si>
  <si>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</si>
  <si>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</si>
  <si>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</si>
  <si>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</si>
  <si>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</si>
  <si>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</si>
  <si>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</si>
  <si>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</si>
  <si>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</si>
  <si>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</si>
  <si>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</si>
  <si>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</si>
  <si>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</si>
  <si>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</si>
  <si>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</si>
  <si>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</si>
  <si>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</si>
  <si>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</si>
  <si>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</si>
  <si>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</si>
  <si>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</si>
  <si>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</si>
  <si>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</si>
  <si>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</si>
  <si>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</si>
  <si>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</si>
  <si>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</si>
  <si>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</si>
  <si>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</si>
  <si>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</si>
  <si>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</si>
  <si>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</si>
  <si>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</si>
  <si>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</si>
  <si>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</si>
  <si>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</si>
  <si>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</si>
  <si>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</si>
  <si>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</si>
  <si>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</si>
  <si>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</si>
  <si>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</si>
  <si>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</si>
  <si>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</si>
  <si>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</si>
  <si>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</si>
  <si>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</si>
  <si>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</si>
  <si>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</si>
  <si>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</si>
  <si>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</si>
  <si>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</si>
  <si>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</si>
  <si>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</si>
  <si>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</si>
  <si>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</si>
  <si>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</si>
  <si>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</si>
  <si>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</si>
  <si>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</si>
  <si>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</si>
  <si>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</si>
  <si>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</si>
  <si>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</si>
  <si>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</si>
  <si>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</si>
  <si>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</si>
  <si>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</si>
  <si>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</si>
  <si>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</si>
  <si>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</si>
  <si>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</si>
  <si>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</si>
  <si>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</si>
  <si>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</si>
  <si>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</si>
  <si>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</si>
  <si>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</si>
  <si>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</si>
  <si>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</si>
  <si>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</si>
  <si>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</si>
  <si>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</si>
  <si>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</si>
  <si>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</si>
  <si>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</si>
  <si>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</si>
  <si>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</si>
  <si>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</si>
  <si>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</si>
  <si>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</si>
  <si>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</si>
  <si>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</si>
  <si>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</si>
  <si>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</si>
  <si>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</si>
  <si>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</si>
  <si>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</si>
  <si>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</si>
  <si>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</si>
  <si>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</si>
  <si>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</si>
  <si>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</si>
  <si>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</si>
  <si>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</si>
  <si>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</si>
  <si>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</si>
  <si>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</si>
  <si>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</si>
  <si>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</si>
  <si>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</si>
  <si>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</si>
  <si>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</si>
  <si>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</si>
  <si>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</si>
  <si>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</si>
  <si>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</si>
  <si>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</si>
  <si>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</si>
  <si>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</si>
  <si>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</si>
  <si>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</si>
  <si>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</si>
  <si>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</si>
  <si>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</si>
  <si>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</si>
  <si>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</si>
  <si>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</si>
  <si>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</si>
  <si>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</si>
  <si>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</si>
  <si>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</si>
  <si>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</si>
  <si>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</si>
  <si>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</si>
  <si>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</si>
  <si>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</si>
  <si>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</si>
  <si>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</si>
  <si>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</si>
  <si>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</si>
  <si>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</si>
  <si>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</si>
  <si>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</si>
  <si>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</si>
  <si>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</si>
  <si>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</si>
  <si>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</si>
  <si>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</si>
  <si>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</si>
  <si>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</si>
  <si>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</si>
  <si>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</si>
  <si>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</si>
  <si>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</si>
  <si>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</si>
  <si>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</si>
  <si>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</si>
  <si>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</si>
  <si>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</si>
  <si>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</si>
  <si>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</si>
  <si>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</si>
  <si>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</si>
  <si>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</si>
  <si>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</si>
  <si>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</si>
  <si>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</si>
  <si>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</si>
  <si>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</si>
  <si>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</si>
  <si>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</si>
  <si>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</si>
  <si>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</si>
  <si>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</si>
  <si>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</si>
  <si>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</si>
  <si>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</si>
  <si>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</si>
  <si>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</si>
  <si>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</si>
  <si>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</si>
  <si>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</si>
  <si>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</si>
  <si>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</si>
  <si>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</si>
  <si>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</si>
  <si>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</si>
  <si>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</si>
  <si>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</si>
  <si>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</si>
  <si>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</si>
  <si>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</si>
  <si>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</si>
  <si>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</si>
  <si>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</si>
  <si>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</si>
  <si>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</si>
  <si>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</si>
  <si>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</si>
  <si>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</si>
  <si>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</si>
  <si>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</si>
  <si>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</si>
  <si>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</si>
  <si>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</si>
  <si>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</si>
  <si>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</si>
  <si>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</si>
  <si>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</si>
  <si>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</si>
  <si>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</si>
  <si>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</si>
  <si>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</si>
  <si>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</si>
  <si>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</si>
  <si>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</si>
  <si>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</si>
  <si>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</si>
  <si>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</si>
  <si>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</si>
  <si>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</si>
  <si>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</si>
  <si>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</si>
  <si>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</si>
  <si>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</si>
  <si>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</si>
  <si>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</si>
  <si>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</si>
  <si>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</si>
  <si>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</si>
  <si>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</si>
  <si>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</si>
  <si>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</si>
  <si>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</si>
  <si>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</si>
  <si>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</si>
  <si>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</si>
  <si>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</si>
  <si>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</si>
  <si>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</si>
  <si>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</si>
  <si>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</si>
  <si>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</si>
  <si>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</si>
  <si>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</si>
  <si>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</si>
  <si>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</si>
  <si>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</si>
  <si>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</si>
  <si>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</si>
  <si>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</si>
  <si>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</si>
  <si>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</si>
  <si>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</si>
  <si>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</si>
  <si>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</si>
  <si>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</si>
  <si>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</si>
  <si>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</si>
  <si>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</si>
  <si>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</si>
  <si>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</si>
  <si>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</si>
  <si>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</si>
  <si>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</si>
  <si>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</si>
  <si>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</si>
  <si>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</si>
  <si>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</si>
  <si>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</si>
  <si>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</si>
  <si>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</si>
  <si>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</si>
  <si>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</si>
  <si>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</si>
  <si>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</si>
  <si>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</si>
  <si>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</si>
  <si>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</si>
  <si>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</si>
  <si>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</si>
  <si>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</si>
  <si>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</si>
  <si>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</si>
  <si>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</si>
  <si>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</si>
  <si>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</si>
  <si>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</si>
  <si>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</si>
  <si>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</si>
  <si>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</si>
  <si>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</si>
  <si>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</si>
  <si>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</si>
  <si>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</si>
  <si>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</si>
  <si>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</si>
  <si>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</si>
  <si>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</si>
  <si>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</si>
  <si>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</si>
  <si>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</si>
  <si>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</si>
  <si>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</si>
  <si>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</si>
  <si>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</si>
  <si>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</si>
  <si>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</si>
  <si>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</si>
  <si>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</si>
  <si>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</si>
  <si>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</si>
  <si>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</si>
  <si>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</si>
  <si>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</si>
  <si>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</si>
  <si>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</si>
  <si>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</si>
  <si>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</si>
  <si>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</si>
  <si>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</si>
  <si>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</si>
  <si>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</si>
  <si>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</si>
  <si>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</si>
  <si>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</si>
  <si>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</si>
  <si>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</si>
  <si>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</si>
  <si>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</si>
  <si>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</si>
  <si>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</si>
  <si>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</si>
  <si>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</si>
  <si>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</si>
  <si>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</si>
  <si>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</si>
  <si>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</si>
  <si>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</si>
  <si>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</si>
  <si>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</si>
  <si>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</si>
  <si>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</si>
  <si>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</si>
  <si>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</si>
  <si>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</si>
  <si>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</si>
  <si>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</si>
  <si>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</si>
  <si>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</si>
  <si>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</si>
  <si>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</si>
  <si>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</si>
  <si>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</si>
  <si>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</si>
  <si>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</si>
  <si>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</si>
  <si>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</si>
  <si>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</si>
  <si>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</si>
  <si>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</si>
  <si>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</si>
  <si>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</si>
  <si>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</si>
  <si>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</si>
  <si>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</si>
  <si>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</si>
  <si>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</si>
  <si>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</si>
  <si>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</si>
  <si>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</si>
  <si>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</si>
  <si>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</si>
  <si>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</si>
  <si>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</si>
  <si>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</si>
  <si>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</si>
  <si>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</si>
  <si>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</si>
  <si>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</si>
  <si>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</si>
  <si>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</si>
  <si>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</si>
  <si>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</si>
  <si>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</si>
  <si>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</si>
  <si>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</si>
  <si>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</si>
  <si>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</si>
  <si>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</si>
  <si>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</si>
  <si>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</si>
  <si>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</si>
  <si>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</si>
  <si>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</si>
  <si>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</si>
  <si>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</si>
  <si>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</si>
  <si>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</si>
  <si>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</si>
  <si>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</si>
  <si>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</si>
  <si>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</si>
  <si>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</si>
  <si>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</si>
  <si>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</si>
  <si>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</si>
  <si>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</si>
  <si>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</si>
  <si>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</si>
  <si>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</si>
  <si>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</si>
  <si>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</si>
  <si>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</si>
  <si>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</si>
  <si>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</si>
  <si>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</si>
  <si>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</si>
  <si>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</si>
  <si>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</si>
  <si>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</si>
  <si>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</si>
  <si>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</si>
  <si>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</si>
  <si>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</si>
  <si>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</si>
  <si>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</si>
  <si>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</si>
  <si>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</si>
  <si>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</si>
  <si>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</si>
  <si>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</si>
  <si>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</si>
  <si>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</si>
  <si>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</si>
  <si>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</si>
  <si>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</si>
  <si>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</si>
  <si>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</si>
  <si>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</si>
  <si>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</si>
  <si>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</si>
  <si>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</si>
  <si>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</si>
  <si>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</si>
  <si>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</si>
  <si>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</si>
  <si>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</si>
  <si>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</si>
  <si>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</si>
  <si>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</si>
  <si>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</si>
  <si>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</si>
  <si>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</si>
  <si>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</si>
  <si>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</si>
  <si>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</si>
  <si>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</si>
  <si>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</si>
  <si>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</si>
  <si>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</si>
  <si>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</si>
  <si>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</si>
  <si>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</si>
  <si>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</si>
  <si>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</si>
  <si>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</si>
  <si>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</si>
  <si>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</si>
  <si>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</si>
  <si>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</si>
  <si>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</si>
  <si>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</si>
  <si>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</si>
  <si>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</si>
  <si>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</si>
  <si>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</si>
  <si>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</si>
  <si>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</si>
  <si>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</si>
  <si>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</si>
  <si>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</si>
  <si>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</si>
  <si>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</si>
  <si>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</si>
  <si>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</si>
  <si>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</si>
  <si>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</si>
  <si>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</si>
  <si>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</si>
  <si>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</si>
  <si>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</si>
  <si>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</si>
  <si>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</si>
  <si>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</si>
  <si>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</si>
  <si>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</si>
  <si>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</si>
  <si>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</si>
  <si>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</si>
  <si>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</si>
  <si>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</si>
  <si>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</si>
  <si>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</si>
  <si>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</si>
  <si>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</si>
  <si>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</si>
  <si>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</si>
  <si>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</si>
  <si>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</si>
  <si>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</si>
  <si>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</si>
  <si>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</si>
  <si>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</si>
  <si>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</si>
  <si>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</si>
  <si>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</si>
  <si>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</si>
  <si>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</si>
  <si>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</si>
  <si>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</si>
  <si>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</si>
  <si>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</si>
  <si>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</si>
  <si>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</si>
  <si>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</si>
  <si>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</si>
  <si>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</si>
  <si>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</si>
  <si>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</si>
  <si>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</si>
  <si>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</si>
  <si>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</si>
  <si>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</si>
  <si>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</si>
  <si>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</si>
  <si>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</si>
  <si>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</si>
  <si>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</si>
  <si>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</si>
  <si>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</si>
  <si>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</si>
  <si>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</si>
  <si>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</si>
  <si>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</si>
  <si>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</si>
  <si>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</si>
  <si>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</si>
  <si>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</si>
  <si>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</si>
  <si>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</si>
  <si>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</si>
  <si>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</si>
  <si>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</si>
  <si>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</si>
  <si>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</si>
  <si>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</si>
  <si>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</si>
  <si>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</si>
  <si>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</si>
  <si>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</si>
  <si>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</si>
  <si>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</si>
  <si>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</si>
  <si>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</si>
  <si>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</si>
  <si>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</si>
  <si>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</si>
  <si>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</si>
  <si>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</si>
  <si>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</si>
  <si>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</si>
  <si>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</si>
  <si>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</si>
  <si>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</si>
  <si>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</si>
  <si>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</si>
  <si>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</si>
  <si>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</si>
  <si>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</si>
  <si>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</si>
  <si>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</si>
  <si>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</si>
  <si>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</si>
  <si>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</si>
  <si>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</si>
  <si>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</si>
  <si>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</si>
  <si>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</si>
  <si>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</si>
  <si>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</si>
  <si>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</si>
  <si>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</si>
  <si>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</si>
  <si>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</si>
  <si>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</si>
  <si>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</si>
  <si>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</si>
  <si>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</si>
  <si>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</si>
  <si>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</si>
  <si>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</si>
  <si>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</si>
  <si>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</si>
  <si>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</si>
  <si>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</si>
  <si>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</si>
  <si>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</si>
  <si>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</si>
  <si>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</si>
  <si>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</si>
  <si>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</si>
  <si>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</si>
  <si>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</si>
  <si>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</si>
  <si>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</si>
  <si>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</si>
  <si>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</si>
  <si>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</si>
  <si>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</si>
  <si>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</si>
  <si>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</si>
  <si>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</si>
  <si>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</si>
  <si>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</si>
  <si>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</si>
  <si>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</si>
  <si>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</si>
  <si>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</si>
  <si>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</si>
  <si>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</si>
  <si>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</si>
  <si>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</si>
  <si>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</si>
  <si>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</si>
  <si>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</si>
  <si>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</si>
  <si>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</si>
  <si>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</si>
  <si>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</si>
  <si>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</si>
  <si>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</si>
  <si>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</si>
  <si>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</si>
  <si>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</si>
  <si>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</si>
  <si>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</si>
  <si>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</si>
  <si>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</si>
  <si>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</si>
  <si>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</si>
  <si>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</si>
  <si>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</si>
  <si>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</si>
  <si>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</si>
  <si>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</si>
  <si>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</si>
  <si>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</si>
  <si>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</si>
  <si>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</si>
  <si>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</si>
  <si>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</si>
  <si>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</si>
  <si>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</si>
  <si>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</si>
  <si>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</si>
  <si>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</si>
  <si>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</si>
  <si>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</si>
  <si>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</si>
  <si>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</si>
  <si>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</si>
  <si>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</si>
  <si>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</si>
  <si>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</si>
  <si>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</si>
  <si>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</si>
  <si>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</si>
  <si>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</si>
  <si>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</si>
  <si>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</si>
  <si>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</si>
  <si>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</si>
  <si>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</si>
  <si>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</si>
  <si>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</si>
  <si>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</si>
  <si>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</si>
  <si>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</si>
  <si>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</si>
  <si>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</si>
  <si>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</si>
  <si>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</si>
  <si>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</si>
  <si>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</si>
  <si>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</si>
  <si>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</si>
  <si>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</si>
  <si>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</si>
  <si>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</si>
  <si>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</si>
  <si>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</si>
  <si>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</si>
  <si>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</si>
  <si>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</si>
  <si>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</si>
  <si>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</si>
  <si>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</si>
  <si>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</si>
  <si>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</si>
  <si>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</si>
  <si>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</si>
  <si>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</si>
  <si>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</si>
  <si>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</si>
  <si>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</si>
  <si>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</si>
  <si>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</si>
  <si>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</si>
  <si>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</si>
  <si>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</si>
  <si>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</si>
  <si>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</si>
  <si>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</si>
  <si>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</si>
  <si>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</si>
  <si>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</si>
  <si>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</si>
  <si>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</si>
  <si>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</si>
  <si>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</si>
  <si>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</si>
  <si>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</si>
  <si>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</si>
  <si>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</si>
  <si>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</si>
  <si>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</si>
  <si>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</si>
  <si>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</si>
  <si>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</si>
  <si>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</si>
  <si>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</si>
  <si>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</si>
  <si>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</si>
  <si>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</si>
  <si>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</si>
  <si>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</si>
  <si>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</si>
  <si>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</si>
  <si>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</si>
  <si>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</si>
  <si>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</si>
  <si>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</si>
  <si>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</si>
  <si>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</si>
  <si>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</si>
  <si>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</si>
  <si>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</si>
  <si>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</si>
  <si>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</si>
  <si>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</si>
  <si>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</si>
  <si>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</si>
  <si>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</si>
  <si>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</si>
  <si>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</si>
  <si>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</si>
  <si>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</si>
  <si>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</si>
  <si>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</si>
  <si>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</si>
  <si>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</si>
  <si>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</si>
  <si>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</si>
  <si>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</si>
  <si>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</si>
  <si>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</si>
  <si>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</si>
  <si>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</si>
  <si>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</si>
  <si>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</si>
  <si>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</si>
  <si>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</si>
  <si>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</si>
  <si>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</si>
  <si>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</si>
  <si>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</si>
  <si>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</si>
  <si>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</si>
  <si>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</si>
  <si>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</si>
  <si>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</si>
  <si>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</si>
  <si>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</si>
  <si>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</si>
  <si>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</si>
  <si>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</si>
  <si>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</si>
  <si>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</si>
  <si>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</si>
  <si>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</si>
  <si>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</si>
  <si>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</si>
  <si>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</si>
  <si>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</si>
  <si>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</si>
  <si>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</si>
  <si>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</si>
  <si>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</si>
  <si>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</si>
  <si>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</si>
  <si>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</si>
  <si>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</si>
  <si>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</si>
  <si>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</si>
  <si>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</si>
  <si>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</si>
  <si>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</si>
  <si>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</si>
  <si>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</si>
  <si>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</si>
  <si>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</si>
  <si>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</si>
  <si>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</si>
  <si>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</si>
  <si>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</si>
  <si>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</si>
  <si>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</si>
  <si>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</si>
  <si>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</si>
  <si>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</si>
  <si>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</si>
  <si>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</si>
  <si>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</si>
  <si>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</si>
  <si>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</si>
  <si>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</si>
  <si>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</si>
  <si>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</si>
  <si>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</si>
  <si>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</si>
  <si>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</si>
  <si>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</si>
  <si>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</si>
  <si>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</si>
  <si>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</si>
  <si>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</si>
  <si>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</si>
  <si>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</si>
  <si>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</si>
  <si>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</si>
  <si>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</si>
  <si>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</si>
  <si>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</si>
  <si>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</si>
  <si>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</si>
  <si>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</si>
  <si>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</si>
  <si>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</si>
  <si>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</si>
  <si>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</si>
  <si>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</si>
  <si>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</si>
  <si>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</si>
  <si>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</si>
  <si>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</si>
  <si>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</si>
  <si>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</si>
  <si>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</si>
  <si>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</si>
  <si>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</si>
  <si>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</si>
  <si>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</si>
  <si>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</si>
  <si>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</si>
  <si>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</si>
  <si>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</si>
  <si>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</si>
  <si>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</si>
  <si>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</si>
  <si>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</si>
  <si>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</si>
  <si>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</si>
  <si>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</si>
  <si>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</si>
  <si>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</si>
  <si>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</si>
  <si>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</si>
  <si>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</si>
  <si>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</si>
  <si>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</si>
  <si>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</si>
  <si>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</si>
  <si>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</si>
  <si>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</si>
  <si>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</si>
  <si>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</si>
  <si>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</si>
  <si>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</si>
  <si>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</si>
  <si>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</si>
  <si>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</si>
  <si>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</si>
  <si>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</si>
  <si>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</si>
  <si>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</si>
  <si>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</si>
  <si>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</si>
  <si>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</si>
  <si>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</si>
  <si>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</si>
  <si>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</si>
  <si>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</si>
  <si>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</si>
  <si>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</si>
  <si>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</si>
  <si>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</si>
  <si>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</si>
  <si>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</si>
  <si>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</si>
  <si>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</si>
  <si>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</si>
  <si>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</si>
  <si>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</si>
  <si>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</si>
  <si>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</si>
  <si>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</si>
  <si>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</si>
  <si>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</si>
  <si>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</si>
  <si>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</si>
  <si>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</si>
  <si>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</si>
  <si>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</si>
  <si>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</si>
  <si>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</si>
  <si>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</si>
  <si>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</si>
  <si>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</si>
  <si>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</si>
  <si>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</si>
  <si>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</si>
  <si>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</si>
  <si>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</si>
  <si>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</si>
  <si>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</si>
  <si>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</si>
  <si>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</si>
  <si>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</si>
  <si>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</si>
  <si>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</si>
  <si>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</si>
  <si>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</si>
  <si>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</si>
  <si>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</si>
  <si>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</si>
  <si>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</si>
  <si>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</si>
  <si>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</si>
  <si>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</si>
  <si>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</si>
  <si>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</si>
  <si>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</si>
  <si>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</si>
  <si>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</si>
  <si>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</si>
  <si>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</si>
  <si>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</si>
  <si>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</si>
  <si>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</si>
  <si>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</si>
  <si>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</si>
  <si>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</si>
  <si>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</si>
  <si>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</si>
  <si>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</si>
  <si>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</si>
  <si>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</si>
  <si>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</si>
  <si>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</si>
  <si>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</si>
  <si>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</si>
  <si>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</si>
  <si>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</si>
  <si>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</si>
  <si>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</si>
  <si>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</si>
  <si>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</si>
  <si>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</si>
  <si>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</si>
  <si>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</si>
  <si>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</si>
  <si>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</si>
  <si>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</si>
  <si>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</si>
  <si>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</si>
  <si>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</si>
  <si>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</si>
  <si>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</si>
  <si>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</si>
  <si>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</si>
  <si>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</si>
  <si>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</si>
  <si>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</si>
  <si>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</si>
  <si>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</si>
  <si>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</si>
  <si>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</si>
  <si>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</si>
  <si>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</si>
  <si>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</si>
  <si>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</si>
  <si>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</si>
  <si>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</si>
  <si>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</si>
  <si>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</si>
  <si>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</si>
  <si>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</si>
  <si>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</si>
  <si>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</si>
  <si>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</si>
  <si>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</si>
  <si>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</si>
  <si>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</si>
  <si>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</si>
  <si>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</si>
  <si>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</si>
  <si>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</si>
  <si>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</si>
  <si>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</si>
  <si>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</si>
  <si>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</si>
  <si>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</si>
  <si>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</si>
  <si>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</si>
  <si>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</si>
  <si>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</si>
  <si>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</si>
  <si>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</si>
  <si>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</si>
  <si>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</si>
  <si>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</si>
  <si>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</si>
  <si>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</si>
  <si>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</si>
  <si>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</si>
  <si>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</si>
  <si>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</si>
  <si>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</si>
  <si>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</si>
  <si>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</si>
  <si>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</si>
  <si>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</si>
  <si>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</si>
  <si>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</si>
  <si>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</si>
  <si>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</si>
  <si>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</si>
  <si>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</si>
  <si>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</si>
  <si>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</si>
  <si>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</si>
  <si>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</si>
  <si>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</si>
  <si>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</si>
  <si>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</si>
  <si>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</si>
  <si>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</si>
  <si>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</si>
  <si>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</si>
  <si>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</si>
  <si>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</si>
  <si>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</si>
  <si>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</si>
  <si>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</si>
  <si>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</si>
  <si>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</si>
  <si>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</si>
  <si>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</si>
  <si>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</si>
  <si>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</si>
  <si>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</si>
  <si>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</si>
  <si>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</si>
  <si>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</si>
  <si>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</si>
  <si>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</si>
  <si>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</si>
  <si>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</si>
  <si>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</si>
  <si>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</si>
  <si>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</si>
  <si>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</si>
  <si>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</si>
  <si>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</si>
  <si>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</si>
  <si>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</si>
  <si>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</si>
  <si>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</si>
  <si>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</si>
  <si>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</si>
  <si>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</si>
  <si>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</si>
  <si>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</si>
  <si>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</si>
  <si>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</si>
  <si>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</si>
  <si>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</si>
  <si>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</si>
  <si>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</si>
  <si>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</si>
  <si>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</si>
  <si>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</si>
  <si>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</si>
  <si>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</si>
  <si>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</si>
  <si>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</si>
  <si>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</si>
  <si>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</si>
  <si>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</si>
  <si>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</si>
  <si>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</si>
  <si>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</si>
  <si>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</si>
  <si>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</si>
  <si>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</si>
  <si>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</si>
  <si>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</si>
  <si>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</si>
  <si>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</si>
  <si>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</si>
  <si>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</si>
  <si>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</si>
  <si>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</si>
  <si>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</si>
  <si>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</si>
  <si>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</si>
  <si>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</si>
  <si>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</si>
  <si>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</si>
  <si>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</si>
  <si>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</si>
  <si>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</si>
  <si>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</si>
  <si>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</si>
  <si>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</si>
  <si>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</si>
  <si>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</si>
  <si>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</si>
  <si>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</si>
  <si>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</si>
  <si>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</si>
  <si>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</si>
  <si>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</si>
  <si>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</si>
  <si>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</si>
  <si>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</si>
  <si>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</si>
  <si>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</si>
  <si>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</si>
  <si>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</si>
  <si>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</si>
  <si>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</si>
  <si>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</si>
  <si>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</si>
  <si>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</si>
  <si>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</si>
  <si>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</si>
  <si>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</si>
  <si>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</si>
  <si>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</si>
  <si>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</si>
  <si>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</si>
  <si>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</si>
  <si>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</si>
  <si>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</si>
  <si>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</si>
  <si>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</si>
  <si>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</si>
  <si>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</si>
  <si>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</si>
  <si>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</si>
  <si>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</si>
  <si>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</si>
  <si>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</si>
  <si>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</si>
  <si>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</si>
  <si>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</si>
  <si>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</si>
  <si>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</si>
  <si>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</si>
  <si>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</si>
  <si>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</si>
  <si>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</si>
  <si>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</si>
  <si>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</si>
  <si>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</si>
  <si>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</si>
  <si>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</si>
  <si>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</si>
  <si>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</si>
  <si>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</si>
  <si>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</si>
  <si>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</si>
  <si>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</si>
  <si>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</si>
  <si>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</si>
  <si>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</si>
  <si>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</si>
  <si>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</si>
  <si>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</si>
  <si>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</si>
  <si>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</si>
  <si>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</si>
  <si>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</si>
  <si>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</si>
  <si>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</si>
  <si>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</si>
  <si>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</si>
  <si>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</si>
  <si>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</si>
  <si>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</si>
  <si>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</si>
  <si>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</si>
  <si>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</si>
  <si>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</si>
  <si>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</si>
  <si>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</si>
  <si>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</si>
  <si>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</si>
  <si>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</si>
  <si>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</si>
  <si>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</si>
  <si>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</si>
  <si>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</si>
  <si>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</si>
  <si>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</si>
  <si>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</si>
  <si>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</si>
  <si>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</si>
  <si>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</si>
  <si>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</si>
  <si>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</si>
  <si>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</si>
  <si>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</si>
  <si>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</si>
  <si>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</si>
  <si>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</si>
  <si>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</si>
  <si>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</si>
  <si>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</si>
  <si>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</si>
  <si>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</si>
  <si>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</si>
  <si>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</si>
  <si>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</si>
  <si>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</si>
  <si>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</si>
  <si>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</si>
  <si>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</si>
  <si>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</si>
  <si>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</si>
  <si>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</si>
  <si>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</si>
  <si>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</si>
  <si>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</si>
  <si>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</si>
  <si>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</si>
  <si>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</si>
  <si>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</si>
  <si>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</si>
  <si>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</si>
  <si>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</si>
  <si>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</si>
  <si>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</si>
  <si>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</si>
  <si>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</si>
  <si>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</si>
  <si>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</si>
  <si>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</si>
  <si>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</si>
  <si>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</si>
  <si>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</si>
  <si>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</si>
  <si>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</si>
  <si>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</si>
  <si>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</si>
  <si>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</si>
  <si>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</si>
  <si>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</si>
  <si>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</si>
  <si>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</si>
  <si>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</si>
  <si>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</si>
  <si>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</si>
  <si>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</si>
  <si>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</si>
  <si>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</si>
  <si>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</si>
  <si>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</si>
  <si>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</si>
  <si>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</si>
  <si>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</si>
  <si>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</si>
  <si>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</si>
  <si>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</si>
  <si>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</si>
  <si>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</si>
  <si>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</si>
  <si>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</si>
  <si>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</si>
  <si>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</si>
  <si>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</si>
  <si>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</si>
  <si>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</si>
  <si>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</si>
  <si>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</si>
  <si>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</si>
  <si>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</si>
  <si>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</si>
  <si>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</si>
  <si>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</si>
  <si>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</si>
  <si>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</si>
  <si>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</si>
  <si>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</si>
  <si>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</si>
  <si>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</si>
  <si>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</si>
  <si>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</si>
  <si>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</si>
  <si>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</si>
  <si>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</si>
  <si>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</si>
  <si>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</si>
  <si>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</si>
  <si>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</si>
  <si>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</si>
  <si>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</si>
  <si>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</si>
  <si>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</si>
  <si>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</si>
  <si>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</si>
  <si>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</si>
  <si>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</si>
  <si>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</si>
  <si>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</si>
  <si>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</si>
  <si>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</si>
  <si>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</si>
  <si>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</si>
  <si>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</si>
  <si>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</si>
  <si>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</si>
  <si>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</si>
  <si>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</si>
  <si>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</si>
  <si>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</si>
  <si>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</si>
  <si>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</si>
  <si>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</si>
  <si>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</si>
  <si>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</si>
  <si>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</si>
  <si>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</si>
  <si>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</si>
  <si>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</si>
  <si>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</si>
  <si>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</si>
  <si>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</si>
  <si>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</si>
  <si>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</si>
  <si>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</si>
  <si>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</si>
  <si>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</si>
  <si>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</si>
  <si>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</si>
  <si>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</si>
  <si>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</si>
  <si>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</si>
  <si>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</si>
  <si>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</si>
  <si>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</si>
  <si>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</si>
  <si>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</si>
  <si>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</si>
  <si>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</si>
  <si>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</si>
  <si>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</si>
  <si>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</si>
  <si>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</si>
  <si>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</si>
  <si>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</si>
  <si>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</si>
  <si>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</si>
  <si>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</si>
  <si>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</si>
  <si>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</si>
  <si>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</si>
  <si>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</si>
  <si>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</si>
  <si>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</si>
  <si>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</si>
  <si>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</si>
  <si>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</si>
  <si>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</si>
  <si>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</si>
  <si>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</si>
  <si>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</si>
  <si>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</si>
  <si>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</si>
  <si>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</si>
  <si>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</si>
  <si>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</si>
  <si>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</si>
  <si>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</si>
  <si>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</si>
  <si>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</si>
  <si>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</si>
  <si>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</si>
  <si>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</si>
  <si>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</si>
  <si>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</si>
  <si>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</si>
  <si>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</si>
  <si>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</si>
  <si>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</si>
  <si>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</si>
  <si>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</si>
  <si>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</si>
  <si>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</si>
  <si>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</si>
  <si>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</si>
  <si>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</si>
  <si>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</si>
  <si>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</si>
  <si>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</si>
  <si>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</si>
  <si>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</si>
  <si>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</si>
  <si>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</si>
  <si>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</si>
  <si>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</si>
  <si>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</si>
  <si>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</si>
  <si>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</si>
  <si>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</si>
  <si>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</si>
  <si>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</si>
  <si>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</si>
  <si>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</si>
  <si>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</si>
  <si>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</si>
  <si>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</si>
  <si>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</si>
  <si>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</si>
  <si>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</si>
  <si>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</si>
  <si>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</si>
  <si>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</si>
  <si>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</si>
  <si>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</si>
  <si>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</si>
  <si>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</si>
  <si>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</si>
  <si>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</si>
  <si>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</si>
  <si>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</si>
  <si>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</si>
  <si>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</si>
  <si>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</si>
  <si>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</si>
  <si>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</si>
  <si>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</si>
  <si>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</si>
  <si>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</si>
  <si>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</si>
  <si>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</si>
  <si>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</si>
  <si>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</si>
  <si>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</si>
  <si>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</si>
  <si>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</si>
  <si>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</si>
  <si>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</si>
  <si>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</si>
  <si>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</si>
  <si>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</si>
  <si>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</si>
  <si>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</si>
  <si>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</si>
  <si>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</si>
  <si>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</si>
  <si>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</si>
  <si>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</si>
  <si>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</si>
  <si>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</si>
  <si>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</si>
  <si>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</si>
  <si>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</si>
  <si>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</si>
  <si>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</si>
  <si>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</si>
  <si>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</si>
  <si>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</si>
  <si>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</si>
  <si>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</si>
  <si>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</si>
  <si>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</si>
  <si>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</si>
  <si>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</si>
  <si>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</si>
  <si>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</si>
  <si>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</si>
  <si>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</si>
  <si>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</si>
  <si>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</si>
  <si>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</si>
  <si>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</si>
  <si>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</si>
  <si>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</si>
  <si>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</si>
  <si>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</si>
  <si>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</si>
  <si>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</si>
  <si>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</si>
  <si>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</si>
  <si>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</si>
  <si>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</si>
  <si>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</si>
  <si>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</si>
  <si>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</si>
  <si>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</si>
  <si>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</si>
  <si>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</si>
  <si>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</si>
  <si>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</si>
  <si>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</si>
  <si>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</si>
  <si>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</si>
  <si>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</si>
  <si>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</si>
  <si>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</si>
  <si>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</si>
  <si>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</si>
  <si>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</si>
  <si>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</si>
  <si>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</si>
  <si>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</si>
  <si>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</si>
  <si>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</si>
  <si>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</si>
  <si>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</si>
  <si>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</si>
  <si>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</si>
  <si>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</si>
  <si>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</si>
  <si>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</si>
  <si>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</si>
  <si>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</si>
  <si>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</si>
  <si>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</si>
  <si>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</si>
  <si>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</si>
  <si>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</si>
  <si>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</si>
  <si>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</si>
  <si>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</si>
  <si>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</si>
  <si>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</si>
  <si>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</si>
  <si>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</si>
  <si>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</si>
  <si>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</si>
  <si>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</si>
  <si>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</si>
  <si>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</si>
  <si>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</si>
  <si>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</si>
  <si>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</si>
  <si>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</si>
  <si>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</si>
  <si>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</si>
  <si>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</si>
  <si>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</si>
  <si>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</si>
  <si>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</si>
  <si>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</si>
  <si>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</si>
  <si>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</si>
  <si>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</si>
  <si>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</si>
  <si>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</si>
  <si>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</si>
  <si>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</si>
  <si>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</si>
  <si>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</si>
  <si>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</si>
  <si>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</si>
  <si>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</si>
  <si>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</si>
  <si>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</si>
  <si>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</si>
  <si>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</si>
  <si>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</si>
  <si>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</si>
  <si>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</si>
  <si>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</si>
  <si>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</si>
  <si>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</si>
  <si>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</si>
  <si>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</si>
  <si>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</si>
  <si>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</si>
  <si>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</si>
  <si>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</si>
  <si>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</si>
  <si>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</si>
  <si>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</si>
  <si>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</si>
  <si>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</si>
  <si>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</si>
  <si>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</si>
  <si>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</si>
  <si>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</si>
  <si>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</si>
  <si>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</si>
  <si>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</si>
  <si>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</si>
  <si>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</si>
  <si>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</si>
  <si>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</si>
  <si>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</si>
  <si>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</si>
  <si>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</si>
  <si>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</si>
  <si>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</si>
  <si>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</si>
  <si>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</si>
  <si>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</si>
  <si>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</si>
  <si>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</si>
  <si>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</si>
  <si>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</si>
  <si>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</si>
  <si>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</si>
  <si>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</si>
  <si>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</si>
  <si>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</si>
  <si>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</si>
  <si>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</si>
  <si>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</si>
  <si>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</si>
  <si>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</si>
  <si>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</si>
  <si>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</si>
  <si>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</si>
  <si>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</si>
  <si>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</si>
  <si>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</si>
  <si>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</si>
  <si>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</si>
  <si>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</si>
  <si>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</si>
  <si>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</si>
  <si>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</si>
  <si>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</si>
  <si>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</si>
  <si>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</si>
  <si>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</si>
  <si>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</si>
  <si>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</si>
  <si>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</si>
  <si>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</si>
  <si>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</si>
  <si>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</si>
  <si>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</si>
  <si>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</si>
  <si>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</si>
  <si>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</si>
  <si>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</si>
  <si>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</si>
  <si>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</si>
  <si>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</si>
  <si>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</si>
  <si>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</si>
  <si>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</si>
  <si>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</si>
  <si>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</si>
  <si>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</si>
  <si>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</si>
  <si>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</si>
  <si>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</si>
  <si>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</si>
  <si>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</si>
  <si>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</si>
  <si>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</si>
  <si>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</si>
  <si>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</si>
  <si>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</si>
  <si>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</si>
  <si>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</si>
  <si>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</si>
  <si>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</si>
  <si>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</si>
  <si>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</si>
  <si>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</si>
  <si>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</si>
  <si>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</si>
  <si>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</si>
  <si>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</si>
  <si>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</si>
  <si>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</si>
  <si>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</si>
  <si>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</si>
  <si>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</si>
  <si>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</si>
  <si>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</si>
  <si>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</si>
  <si>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</si>
  <si>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</si>
  <si>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</si>
  <si>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</si>
  <si>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</si>
  <si>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</si>
  <si>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</si>
  <si>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</si>
  <si>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</si>
  <si>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</si>
  <si>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</si>
  <si>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</si>
  <si>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</si>
  <si>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</si>
  <si>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</si>
  <si>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</si>
  <si>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</si>
  <si>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</si>
  <si>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</si>
  <si>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</si>
  <si>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</si>
  <si>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</si>
  <si>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</si>
  <si>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</si>
  <si>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</si>
  <si>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</si>
  <si>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</si>
  <si>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</si>
  <si>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</si>
  <si>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</si>
  <si>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</si>
  <si>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</si>
  <si>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</si>
  <si>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</si>
  <si>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</si>
  <si>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</si>
  <si>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</si>
  <si>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</si>
  <si>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</si>
  <si>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</si>
  <si>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</si>
  <si>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</si>
  <si>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</si>
  <si>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</si>
  <si>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</si>
  <si>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</si>
  <si>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</si>
  <si>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</si>
  <si>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</si>
  <si>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</si>
  <si>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</si>
  <si>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</si>
  <si>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</si>
  <si>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</si>
  <si>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</si>
  <si>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</si>
  <si>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</si>
  <si>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</si>
  <si>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</si>
  <si>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</si>
  <si>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</si>
  <si>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</si>
  <si>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</si>
  <si>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</si>
  <si>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</si>
  <si>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</si>
  <si>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</si>
  <si>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</si>
  <si>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</si>
  <si>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</si>
  <si>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</si>
  <si>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</si>
  <si>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</si>
  <si>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</si>
  <si>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</si>
  <si>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</si>
  <si>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</si>
  <si>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</si>
  <si>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</si>
  <si>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</si>
  <si>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</si>
  <si>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</si>
  <si>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</si>
  <si>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</si>
  <si>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</si>
  <si>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</si>
  <si>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</si>
  <si>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</si>
  <si>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</si>
  <si>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</si>
  <si>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</si>
  <si>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</si>
  <si>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</si>
  <si>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</si>
  <si>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</si>
  <si>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</si>
  <si>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</si>
  <si>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</si>
  <si>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</si>
  <si>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</si>
  <si>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</si>
  <si>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</si>
  <si>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</si>
  <si>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</si>
  <si>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</si>
  <si>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</si>
  <si>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</si>
  <si>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</si>
  <si>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</si>
  <si>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</si>
  <si>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</si>
  <si>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</si>
  <si>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</si>
  <si>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</si>
  <si>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</si>
  <si>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</si>
  <si>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</si>
  <si>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</si>
  <si>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</si>
  <si>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</si>
  <si>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</si>
  <si>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</si>
  <si>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</si>
  <si>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</si>
  <si>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</si>
  <si>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</si>
  <si>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</si>
  <si>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</si>
  <si>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</si>
  <si>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</si>
  <si>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</si>
  <si>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</si>
  <si>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</si>
  <si>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</si>
  <si>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</si>
  <si>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</si>
  <si>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</si>
  <si>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</si>
  <si>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</si>
  <si>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</si>
  <si>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</si>
  <si>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</si>
  <si>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</si>
  <si>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</si>
  <si>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</si>
  <si>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</si>
  <si>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</si>
  <si>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</si>
  <si>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</si>
  <si>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</si>
  <si>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</si>
  <si>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</si>
  <si>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</si>
  <si>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</si>
  <si>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</si>
  <si>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</si>
  <si>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</si>
  <si>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</si>
  <si>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</si>
  <si>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</si>
  <si>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</si>
  <si>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</si>
  <si>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</si>
  <si>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</si>
  <si>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</si>
  <si>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</si>
  <si>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</si>
  <si>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</si>
  <si>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</si>
  <si>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</si>
  <si>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</si>
  <si>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</si>
  <si>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</si>
  <si>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</si>
  <si>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</si>
  <si>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</si>
  <si>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</si>
  <si>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</si>
  <si>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</si>
  <si>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</si>
  <si>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</si>
  <si>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</si>
  <si>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</si>
  <si>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</si>
  <si>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</si>
  <si>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</si>
  <si>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</si>
  <si>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</si>
  <si>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</si>
  <si>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</si>
  <si>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</si>
  <si>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</si>
  <si>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</si>
  <si>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</si>
  <si>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</si>
  <si>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</si>
  <si>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</si>
  <si>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</si>
  <si>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</si>
  <si>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</si>
  <si>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</si>
  <si>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</si>
  <si>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</si>
  <si>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</si>
  <si>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</si>
  <si>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</si>
  <si>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</si>
  <si>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</si>
  <si>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</si>
  <si>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</si>
  <si>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</si>
  <si>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</si>
  <si>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</si>
  <si>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</si>
  <si>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</si>
  <si>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</si>
  <si>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</si>
  <si>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</si>
  <si>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</si>
  <si>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</si>
  <si>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</si>
  <si>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</si>
  <si>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</si>
  <si>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</si>
  <si>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</si>
  <si>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</si>
  <si>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</si>
  <si>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</si>
  <si>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</si>
  <si>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</si>
  <si>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</si>
  <si>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</si>
  <si>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</si>
  <si>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</si>
  <si>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</si>
  <si>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</si>
  <si>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</si>
  <si>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</si>
  <si>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</si>
  <si>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</si>
  <si>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</si>
  <si>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</si>
  <si>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</si>
  <si>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</si>
  <si>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</si>
  <si>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</si>
  <si>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</si>
  <si>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</si>
  <si>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</si>
  <si>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</si>
  <si>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</si>
  <si>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</si>
  <si>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</si>
  <si>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</si>
  <si>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</si>
  <si>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</si>
  <si>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</si>
  <si>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</si>
  <si>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</si>
  <si>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</si>
  <si>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</si>
  <si>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</si>
  <si>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</si>
  <si>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</si>
  <si>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</si>
  <si>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</si>
  <si>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</si>
  <si>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</si>
  <si>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</si>
  <si>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</si>
  <si>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</si>
  <si>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</si>
  <si>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</si>
  <si>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</si>
  <si>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</si>
  <si>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</si>
  <si>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</si>
  <si>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</si>
  <si>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</si>
  <si>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</si>
  <si>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</si>
  <si>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</si>
  <si>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</si>
  <si>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</si>
  <si>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</si>
  <si>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</si>
  <si>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</si>
  <si>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</si>
  <si>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</si>
  <si>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</si>
  <si>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</si>
  <si>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</si>
  <si>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</si>
  <si>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</si>
  <si>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</si>
  <si>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</si>
  <si>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</si>
  <si>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</si>
  <si>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</si>
  <si>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</si>
  <si>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</si>
  <si>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</si>
  <si>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</si>
  <si>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</si>
  <si>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</si>
  <si>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</si>
  <si>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</si>
  <si>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</si>
  <si>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</si>
  <si>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</si>
  <si>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</si>
  <si>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</si>
  <si>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</si>
  <si>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</si>
  <si>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</si>
  <si>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</si>
  <si>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</si>
  <si>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</si>
  <si>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</si>
  <si>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</si>
  <si>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</si>
  <si>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</si>
  <si>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</si>
  <si>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</si>
  <si>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</si>
  <si>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</si>
  <si>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</si>
  <si>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</si>
  <si>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</si>
  <si>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</si>
  <si>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</si>
  <si>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</si>
  <si>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</si>
  <si>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</si>
  <si>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</si>
  <si>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</si>
  <si>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</si>
  <si>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</si>
  <si>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</si>
  <si>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</si>
  <si>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</si>
  <si>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</si>
  <si>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</si>
  <si>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</si>
  <si>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</si>
  <si>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</si>
  <si>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</si>
  <si>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</si>
  <si>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</si>
  <si>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</si>
  <si>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</si>
  <si>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</si>
  <si>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</si>
  <si>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</si>
  <si>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</si>
  <si>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</si>
  <si>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</si>
  <si>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</si>
  <si>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</si>
  <si>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</si>
  <si>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</si>
  <si>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</si>
  <si>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</si>
  <si>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</si>
  <si>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</si>
  <si>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</si>
  <si>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</si>
  <si>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</si>
  <si>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</si>
  <si>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</si>
  <si>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</si>
  <si>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</si>
  <si>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</si>
  <si>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</si>
  <si>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</si>
  <si>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</si>
  <si>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</si>
  <si>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</si>
  <si>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</si>
  <si>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</si>
  <si>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</si>
  <si>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</si>
  <si>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</si>
  <si>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</si>
  <si>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</si>
  <si>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</si>
  <si>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</si>
  <si>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</si>
  <si>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</si>
  <si>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</si>
  <si>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</si>
  <si>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</si>
  <si>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</si>
  <si>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</si>
  <si>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</si>
  <si>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</si>
  <si>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</si>
  <si>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</si>
  <si>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</si>
  <si>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</si>
  <si>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</si>
  <si>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</si>
  <si>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</si>
  <si>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</si>
  <si>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</si>
  <si>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</si>
  <si>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</si>
  <si>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</si>
  <si>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</si>
  <si>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</si>
  <si>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</si>
  <si>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</si>
  <si>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</si>
  <si>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</si>
  <si>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</si>
  <si>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</si>
  <si>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</si>
  <si>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</si>
  <si>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</si>
  <si>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</si>
  <si>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</si>
  <si>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</si>
  <si>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</si>
  <si>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</si>
  <si>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</si>
  <si>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</si>
  <si>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</si>
  <si>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</si>
  <si>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</si>
  <si>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</si>
  <si>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</si>
  <si>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</si>
  <si>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</si>
  <si>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</si>
  <si>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</si>
  <si>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</si>
  <si>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</si>
  <si>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</si>
  <si>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</si>
  <si>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</si>
  <si>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</si>
  <si>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</si>
  <si>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</si>
  <si>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</si>
  <si>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</si>
  <si>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</si>
  <si>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</si>
  <si>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</si>
  <si>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</si>
  <si>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</si>
  <si>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</si>
  <si>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</si>
  <si>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</si>
  <si>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</si>
  <si>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</si>
  <si>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</si>
  <si>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</si>
  <si>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</si>
  <si>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</si>
  <si>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</si>
  <si>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</si>
  <si>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</si>
  <si>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</si>
  <si>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</si>
  <si>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</si>
  <si>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</si>
  <si>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</si>
  <si>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</si>
  <si>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</si>
  <si>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</si>
  <si>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</si>
  <si>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</si>
  <si>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</si>
  <si>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</si>
  <si>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</si>
  <si>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</si>
  <si>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</si>
  <si>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</si>
  <si>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</si>
  <si>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</si>
  <si>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</si>
  <si>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</si>
  <si>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</si>
  <si>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</si>
  <si>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</si>
  <si>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</si>
  <si>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</si>
  <si>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</si>
  <si>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</si>
  <si>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</si>
  <si>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</si>
  <si>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</si>
  <si>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</si>
  <si>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</si>
  <si>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</si>
  <si>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</si>
  <si>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</si>
  <si>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</si>
  <si>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</si>
  <si>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</si>
  <si>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</si>
  <si>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</si>
  <si>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</si>
  <si>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</si>
  <si>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</si>
  <si>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</si>
  <si>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</si>
  <si>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</si>
  <si>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</si>
  <si>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</si>
  <si>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</si>
  <si>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</si>
  <si>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</si>
  <si>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</si>
  <si>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</si>
  <si>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</si>
  <si>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</si>
  <si>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</si>
  <si>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</si>
  <si>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</si>
  <si>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</si>
  <si>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</si>
  <si>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</si>
  <si>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</si>
  <si>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</si>
  <si>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</si>
  <si>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</si>
  <si>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</si>
  <si>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</si>
  <si>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</si>
  <si>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</si>
  <si>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</si>
  <si>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</si>
  <si>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</si>
  <si>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</si>
  <si>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</si>
  <si>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</si>
  <si>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</si>
  <si>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</si>
  <si>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</si>
  <si>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</si>
  <si>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</si>
  <si>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</si>
  <si>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</si>
  <si>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</si>
  <si>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</si>
  <si>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</si>
  <si>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</si>
  <si>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</si>
  <si>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</si>
  <si>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</si>
  <si>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</si>
  <si>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</si>
  <si>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</si>
  <si>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</si>
  <si>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</si>
  <si>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</si>
  <si>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</si>
  <si>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</si>
  <si>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</si>
  <si>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</si>
  <si>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</si>
  <si>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</si>
  <si>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</si>
  <si>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</si>
  <si>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</si>
  <si>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</si>
  <si>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</si>
  <si>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</si>
  <si>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</si>
  <si>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</si>
  <si>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</si>
  <si>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</si>
  <si>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</si>
  <si>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</si>
  <si>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</si>
  <si>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</si>
  <si>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</si>
  <si>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</si>
  <si>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</si>
  <si>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</si>
  <si>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</si>
  <si>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</si>
  <si>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</si>
  <si>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</si>
  <si>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</si>
  <si>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</si>
  <si>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</si>
  <si>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</si>
  <si>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</si>
  <si>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</si>
  <si>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</si>
  <si>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</si>
  <si>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</si>
  <si>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</si>
  <si>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</si>
  <si>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</si>
  <si>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</si>
  <si>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</si>
  <si>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</si>
  <si>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</si>
  <si>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</si>
  <si>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</si>
  <si>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</si>
  <si>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</si>
  <si>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</si>
  <si>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</si>
  <si>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</si>
  <si>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</si>
  <si>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</si>
  <si>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</si>
  <si>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</si>
  <si>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</si>
  <si>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</si>
  <si>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</si>
  <si>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</si>
  <si>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</si>
  <si>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</si>
  <si>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</si>
  <si>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</si>
  <si>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</si>
  <si>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</si>
  <si>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</si>
  <si>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</si>
  <si>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</si>
  <si>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</si>
  <si>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</si>
  <si>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</si>
  <si>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</si>
  <si>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</si>
  <si>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</si>
  <si>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</si>
  <si>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</si>
  <si>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</si>
  <si>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</si>
  <si>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</si>
  <si>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</si>
  <si>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</si>
  <si>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</si>
  <si>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</si>
  <si>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</si>
  <si>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</si>
  <si>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</si>
  <si>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</si>
  <si>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</si>
  <si>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</si>
  <si>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</si>
  <si>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</si>
  <si>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</si>
  <si>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</si>
  <si>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</si>
  <si>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</si>
  <si>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</si>
  <si>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</si>
  <si>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</si>
  <si>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</si>
  <si>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</si>
  <si>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</si>
  <si>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</si>
  <si>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</si>
  <si>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</si>
  <si>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</si>
  <si>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</si>
  <si>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</si>
  <si>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</si>
  <si>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</si>
  <si>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</si>
  <si>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</si>
  <si>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</si>
  <si>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</si>
  <si>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</si>
  <si>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</si>
  <si>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</si>
  <si>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</si>
  <si>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</si>
  <si>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</si>
  <si>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</si>
  <si>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</si>
  <si>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</si>
  <si>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</si>
  <si>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</si>
  <si>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</si>
  <si>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</si>
  <si>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</si>
  <si>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</si>
  <si>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</si>
  <si>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</si>
  <si>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</si>
  <si>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</si>
  <si>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</si>
  <si>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</si>
  <si>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</si>
  <si>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</si>
  <si>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</si>
  <si>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</si>
  <si>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</si>
  <si>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</si>
  <si>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</si>
  <si>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</si>
  <si>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</si>
  <si>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</si>
  <si>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</si>
  <si>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</si>
  <si>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</si>
  <si>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</si>
  <si>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</si>
  <si>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</si>
  <si>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</si>
  <si>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</si>
  <si>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</si>
  <si>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</si>
  <si>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</si>
  <si>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</si>
  <si>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</si>
  <si>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</si>
  <si>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</si>
  <si>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</si>
  <si>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</si>
  <si>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</si>
  <si>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</si>
  <si>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</si>
  <si>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</si>
  <si>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</si>
  <si>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</si>
  <si>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</si>
  <si>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</si>
  <si>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</si>
  <si>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</si>
  <si>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</si>
  <si>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</si>
  <si>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</si>
  <si>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</si>
  <si>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</si>
  <si>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</si>
  <si>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</si>
  <si>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</si>
  <si>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</si>
  <si>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</si>
  <si>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</si>
  <si>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</si>
  <si>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</si>
  <si>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</si>
  <si>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</si>
  <si>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</si>
  <si>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</si>
  <si>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</si>
  <si>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</si>
  <si>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</si>
  <si>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</si>
  <si>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</si>
  <si>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</si>
  <si>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</si>
  <si>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</si>
  <si>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</si>
  <si>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</si>
  <si>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</si>
  <si>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</si>
  <si>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</si>
  <si>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</si>
  <si>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</si>
  <si>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</si>
  <si>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</si>
  <si>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</si>
  <si>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</si>
  <si>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</si>
  <si>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</si>
  <si>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</si>
  <si>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</si>
  <si>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</si>
  <si>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</si>
  <si>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</si>
  <si>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</si>
  <si>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</si>
  <si>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</si>
  <si>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</si>
  <si>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</si>
  <si>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</si>
  <si>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</si>
  <si>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</si>
  <si>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</si>
  <si>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</si>
  <si>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</si>
  <si>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</si>
  <si>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</si>
  <si>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</si>
  <si>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</si>
  <si>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</si>
  <si>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</si>
  <si>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</si>
  <si>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</si>
  <si>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</si>
  <si>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</si>
  <si>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</si>
  <si>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</si>
  <si>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</si>
  <si>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</si>
  <si>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</si>
  <si>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</si>
  <si>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</si>
  <si>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</si>
  <si>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</si>
  <si>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</si>
  <si>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</si>
  <si>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</si>
  <si>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</si>
  <si>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</si>
  <si>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</si>
  <si>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</si>
  <si>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</si>
  <si>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</si>
  <si>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</si>
  <si>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</si>
  <si>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</si>
  <si>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</si>
  <si>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</si>
  <si>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</si>
  <si>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</si>
  <si>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</si>
  <si>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</si>
  <si>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</si>
  <si>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</si>
  <si>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</si>
  <si>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</si>
  <si>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</si>
  <si>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</si>
  <si>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</si>
  <si>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</si>
  <si>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</si>
  <si>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</si>
  <si>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</si>
  <si>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</si>
  <si>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</si>
  <si>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</si>
  <si>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</si>
  <si>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</si>
  <si>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</si>
  <si>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</si>
  <si>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</si>
  <si>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</si>
  <si>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</si>
  <si>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</si>
  <si>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</si>
  <si>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</si>
  <si>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</si>
  <si>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</si>
  <si>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</si>
  <si>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</si>
  <si>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</si>
  <si>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</si>
  <si>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</si>
  <si>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</si>
  <si>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</si>
  <si>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</si>
  <si>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</si>
  <si>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</si>
  <si>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</si>
  <si>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</si>
  <si>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</si>
  <si>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</si>
  <si>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</si>
  <si>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</si>
  <si>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</si>
  <si>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</si>
  <si>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</si>
  <si>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</si>
  <si>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</si>
  <si>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</si>
  <si>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</si>
  <si>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</si>
  <si>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</si>
  <si>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</si>
  <si>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</si>
  <si>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</si>
  <si>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</si>
  <si>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</si>
  <si>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</si>
  <si>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</si>
  <si>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</si>
  <si>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</si>
  <si>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</si>
  <si>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</si>
  <si>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</si>
  <si>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</si>
  <si>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</si>
  <si>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</si>
  <si>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</si>
  <si>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</si>
  <si>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</si>
  <si>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</si>
  <si>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</si>
  <si>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</si>
  <si>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</si>
  <si>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</si>
  <si>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</si>
  <si>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</si>
  <si>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</si>
  <si>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</si>
  <si>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</si>
  <si>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</si>
  <si>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</si>
  <si>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</si>
  <si>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</si>
  <si>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</si>
  <si>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</si>
  <si>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</si>
  <si>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</si>
  <si>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</si>
  <si>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</si>
  <si>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</si>
  <si>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</si>
  <si>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</si>
  <si>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</si>
  <si>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</si>
  <si>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</si>
  <si>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</si>
  <si>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</si>
  <si>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</si>
  <si>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</si>
  <si>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</si>
  <si>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</si>
  <si>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</si>
  <si>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</si>
  <si>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</si>
  <si>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</si>
  <si>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</si>
  <si>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</si>
  <si>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</si>
  <si>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</si>
  <si>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</si>
  <si>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</si>
  <si>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</si>
  <si>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</si>
  <si>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</si>
  <si>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</si>
  <si>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</si>
  <si>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</si>
  <si>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</si>
  <si>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</si>
  <si>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</si>
  <si>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</si>
  <si>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</si>
  <si>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</si>
  <si>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</si>
  <si>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</si>
  <si>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</si>
  <si>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</si>
  <si>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</si>
  <si>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</si>
  <si>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</si>
  <si>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</si>
  <si>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</si>
  <si>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</si>
  <si>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</si>
  <si>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</si>
  <si>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</si>
  <si>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</si>
  <si>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</si>
  <si>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</si>
  <si>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</si>
  <si>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</si>
  <si>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</si>
  <si>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</si>
  <si>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</si>
  <si>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</si>
  <si>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</si>
  <si>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</si>
  <si>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</si>
  <si>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</si>
  <si>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</si>
  <si>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</si>
  <si>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</si>
  <si>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</si>
  <si>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</si>
  <si>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</si>
  <si>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</si>
  <si>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</si>
  <si>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</si>
  <si>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</si>
  <si>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</si>
  <si>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</si>
  <si>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</si>
  <si>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</si>
  <si>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</si>
  <si>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</si>
  <si>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</si>
  <si>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</si>
  <si>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</si>
  <si>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</si>
  <si>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</si>
  <si>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</si>
  <si>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</si>
  <si>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</si>
  <si>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</si>
  <si>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</si>
  <si>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</si>
  <si>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</si>
  <si>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</si>
  <si>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</si>
  <si>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</si>
  <si>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</si>
  <si>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</si>
  <si>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</si>
  <si>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</si>
  <si>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</si>
  <si>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</si>
  <si>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</si>
  <si>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</si>
  <si>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</si>
  <si>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</si>
  <si>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</si>
  <si>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</si>
  <si>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</si>
  <si>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</si>
  <si>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</si>
  <si>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</si>
  <si>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</si>
  <si>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</si>
  <si>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</si>
  <si>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</si>
  <si>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</si>
  <si>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</si>
  <si>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</si>
  <si>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</si>
  <si>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</si>
  <si>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</si>
  <si>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</si>
  <si>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</si>
  <si>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</si>
  <si>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</si>
  <si>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</si>
  <si>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</si>
  <si>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</si>
  <si>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</si>
  <si>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</si>
  <si>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</si>
  <si>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</si>
  <si>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</si>
  <si>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</si>
  <si>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</si>
  <si>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</si>
  <si>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</si>
  <si>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</si>
  <si>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</si>
  <si>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</si>
  <si>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</si>
  <si>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</si>
  <si>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</si>
  <si>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</si>
  <si>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</si>
  <si>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</si>
  <si>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</si>
  <si>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</si>
  <si>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</si>
  <si>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</si>
  <si>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</si>
  <si>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</si>
  <si>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</si>
  <si>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</si>
  <si>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</si>
  <si>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</si>
  <si>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</si>
  <si>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</si>
  <si>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</si>
  <si>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</si>
  <si>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</si>
  <si>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</si>
  <si>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</si>
  <si>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</si>
  <si>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</si>
  <si>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</si>
  <si>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</si>
  <si>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</si>
  <si>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</si>
  <si>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</si>
  <si>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</si>
  <si>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</si>
  <si>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</si>
  <si>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</si>
  <si>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</si>
  <si>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</si>
  <si>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</si>
  <si>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</si>
  <si>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</si>
  <si>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</si>
  <si>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</si>
  <si>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</si>
  <si>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</si>
  <si>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</si>
  <si>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</si>
  <si>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</si>
  <si>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</si>
  <si>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</si>
  <si>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</si>
  <si>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</si>
  <si>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</si>
  <si>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</si>
  <si>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</si>
  <si>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</si>
  <si>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</si>
  <si>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</si>
  <si>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</si>
  <si>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</si>
  <si>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</si>
  <si>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</si>
  <si>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</si>
  <si>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</si>
  <si>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</si>
  <si>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</si>
  <si>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</si>
  <si>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</si>
  <si>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</si>
  <si>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</si>
  <si>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</si>
  <si>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</si>
  <si>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</si>
  <si>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</si>
  <si>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</si>
  <si>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</si>
  <si>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</si>
  <si>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</si>
  <si>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</si>
  <si>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</si>
  <si>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</si>
  <si>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</si>
  <si>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</si>
  <si>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</si>
  <si>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</si>
  <si>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</si>
  <si>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</si>
  <si>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</si>
  <si>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</si>
  <si>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</si>
  <si>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</si>
  <si>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</si>
  <si>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</si>
  <si>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</si>
  <si>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</si>
  <si>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</si>
  <si>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</si>
  <si>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</si>
  <si>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</si>
  <si>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</si>
  <si>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</si>
  <si>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</si>
  <si>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</si>
  <si>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</si>
  <si>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</si>
  <si>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</si>
  <si>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</si>
  <si>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</si>
  <si>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</si>
  <si>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</si>
  <si>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</si>
  <si>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</si>
  <si>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</si>
  <si>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</si>
  <si>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</si>
  <si>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</si>
  <si>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</si>
  <si>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</si>
  <si>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</si>
  <si>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</si>
  <si>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</si>
  <si>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</si>
  <si>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</si>
  <si>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</si>
  <si>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</si>
  <si>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</si>
  <si>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</si>
  <si>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</si>
  <si>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</si>
  <si>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</si>
  <si>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</si>
  <si>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</si>
  <si>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</si>
  <si>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</si>
  <si>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</si>
  <si>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</si>
  <si>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</si>
  <si>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</si>
  <si>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</si>
  <si>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</si>
  <si>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</si>
  <si>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</si>
  <si>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</si>
  <si>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</si>
  <si>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</si>
  <si>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</si>
  <si>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</si>
  <si>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</si>
  <si>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</si>
  <si>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</si>
  <si>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</si>
  <si>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</si>
  <si>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</si>
  <si>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</si>
  <si>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</si>
  <si>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</si>
  <si>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</si>
  <si>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</si>
  <si>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</si>
  <si>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</si>
  <si>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</si>
  <si>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</si>
  <si>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</si>
  <si>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</si>
  <si>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</si>
  <si>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</si>
  <si>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</si>
  <si>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</si>
  <si>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</si>
  <si>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</si>
  <si>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</si>
  <si>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</si>
  <si>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</si>
  <si>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</si>
  <si>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</si>
  <si>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</si>
  <si>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</si>
  <si>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</si>
  <si>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</si>
  <si>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</si>
  <si>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</si>
  <si>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</si>
  <si>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</si>
  <si>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</si>
  <si>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</si>
  <si>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</si>
  <si>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</si>
  <si>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</si>
  <si>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</si>
  <si>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</si>
  <si>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</si>
  <si>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</si>
  <si>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</si>
  <si>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</si>
  <si>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</si>
  <si>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</si>
  <si>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</si>
  <si>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</si>
  <si>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</si>
  <si>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</si>
  <si>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</si>
  <si>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</si>
  <si>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</si>
  <si>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</si>
  <si>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</si>
  <si>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</si>
  <si>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</si>
  <si>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</si>
  <si>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</si>
  <si>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</si>
  <si>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</si>
  <si>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</si>
  <si>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</si>
  <si>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</si>
  <si>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</si>
  <si>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</si>
  <si>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</si>
  <si>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</si>
  <si>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</si>
  <si>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</si>
  <si>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</si>
  <si>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</si>
  <si>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</si>
  <si>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</si>
  <si>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</si>
  <si>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</si>
  <si>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</si>
  <si>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</si>
  <si>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</si>
  <si>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</si>
  <si>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</si>
  <si>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</si>
  <si>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</si>
  <si>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</si>
  <si>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</si>
  <si>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</si>
  <si>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</si>
  <si>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</si>
  <si>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</si>
  <si>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</si>
  <si>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</si>
  <si>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</si>
  <si>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</si>
  <si>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</si>
  <si>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</si>
  <si>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</si>
  <si>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</si>
  <si>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</si>
  <si>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</si>
  <si>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</si>
  <si>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</si>
  <si>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</si>
  <si>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</si>
  <si>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</si>
  <si>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</si>
  <si>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</si>
  <si>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</si>
  <si>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</si>
  <si>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</si>
  <si>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</si>
  <si>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</si>
  <si>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</si>
  <si>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</si>
  <si>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</si>
  <si>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</si>
  <si>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</si>
  <si>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</si>
  <si>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</si>
  <si>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</si>
  <si>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</si>
  <si>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</si>
  <si>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</si>
  <si>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</si>
  <si>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</si>
  <si>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</si>
  <si>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</si>
  <si>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</si>
  <si>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</si>
  <si>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</si>
  <si>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</si>
  <si>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</si>
  <si>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</si>
  <si>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</si>
  <si>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</si>
  <si>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</si>
  <si>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</si>
  <si>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</si>
  <si>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</si>
  <si>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</si>
  <si>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</si>
  <si>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</si>
  <si>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</si>
  <si>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</si>
  <si>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</si>
  <si>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</si>
  <si>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</si>
  <si>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</si>
  <si>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</si>
  <si>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</si>
  <si>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</si>
  <si>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</si>
  <si>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</si>
  <si>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</si>
  <si>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</si>
  <si>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</si>
  <si>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</si>
  <si>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</si>
  <si>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</si>
  <si>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</si>
  <si>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</si>
  <si>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</si>
  <si>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</si>
  <si>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</si>
  <si>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</si>
  <si>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</si>
  <si>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</si>
  <si>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</si>
  <si>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</si>
  <si>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</si>
  <si>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</si>
  <si>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</si>
  <si>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</si>
  <si>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</si>
  <si>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</si>
  <si>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</si>
  <si>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</si>
  <si>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</si>
  <si>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</si>
  <si>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</si>
  <si>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</si>
  <si>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</si>
  <si>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</si>
  <si>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</si>
  <si>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</si>
  <si>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</si>
  <si>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</si>
  <si>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</si>
  <si>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</si>
  <si>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</si>
  <si>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</si>
  <si>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</si>
  <si>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</si>
  <si>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</si>
  <si>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</si>
  <si>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</si>
  <si>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</si>
  <si>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</si>
  <si>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</si>
  <si>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</si>
  <si>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</si>
  <si>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</si>
  <si>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</si>
  <si>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</si>
  <si>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</si>
  <si>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</si>
  <si>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</si>
  <si>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</si>
  <si>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</si>
  <si>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</si>
  <si>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</si>
  <si>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</si>
  <si>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</si>
  <si>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</si>
  <si>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</si>
  <si>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</si>
  <si>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</si>
  <si>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</si>
  <si>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</si>
  <si>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</si>
  <si>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</si>
  <si>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</si>
  <si>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</si>
  <si>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</si>
  <si>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</si>
  <si>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</si>
  <si>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</si>
  <si>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</si>
  <si>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</si>
  <si>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</si>
  <si>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</si>
  <si>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</si>
  <si>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</si>
  <si>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</si>
  <si>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</si>
  <si>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</si>
  <si>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</si>
  <si>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</si>
  <si>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</si>
  <si>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</si>
  <si>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</si>
  <si>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</si>
  <si>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</si>
  <si>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</si>
  <si>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</si>
  <si>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</si>
  <si>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</si>
  <si>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</si>
  <si>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</si>
  <si>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</si>
  <si>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</si>
  <si>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</si>
  <si>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</si>
  <si>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</si>
  <si>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</si>
  <si>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</si>
  <si>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</si>
  <si>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</si>
  <si>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</si>
  <si>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</si>
  <si>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</si>
  <si>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</si>
  <si>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</si>
  <si>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</si>
  <si>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</si>
  <si>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</si>
  <si>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</si>
  <si>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</si>
  <si>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</si>
  <si>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</si>
  <si>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</si>
  <si>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</si>
  <si>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</si>
  <si>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</si>
  <si>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</si>
  <si>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</si>
  <si>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</si>
  <si>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</si>
  <si>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</si>
  <si>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</si>
  <si>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</si>
  <si>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</si>
  <si>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</si>
  <si>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</si>
  <si>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</si>
  <si>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</si>
  <si>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</si>
  <si>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</si>
  <si>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</si>
  <si>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</si>
  <si>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</si>
  <si>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</si>
  <si>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</si>
  <si>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</si>
  <si>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</si>
  <si>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</si>
  <si>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</si>
  <si>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</si>
  <si>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</si>
  <si>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</si>
  <si>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</si>
  <si>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</si>
  <si>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</si>
  <si>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</si>
  <si>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</si>
  <si>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</si>
  <si>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</si>
  <si>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</si>
  <si>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</si>
  <si>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</si>
  <si>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</si>
  <si>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</si>
  <si>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</si>
  <si>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</si>
  <si>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</si>
  <si>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</si>
  <si>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</si>
  <si>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</si>
  <si>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</si>
  <si>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</si>
  <si>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</si>
  <si>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</si>
  <si>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</si>
  <si>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</si>
  <si>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</si>
  <si>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</si>
  <si>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</si>
  <si>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</si>
  <si>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</si>
  <si>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</si>
  <si>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</si>
  <si>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</si>
  <si>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</si>
  <si>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</si>
  <si>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</si>
  <si>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</si>
  <si>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</si>
  <si>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</si>
  <si>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</si>
  <si>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</si>
  <si>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</si>
  <si>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</si>
  <si>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</si>
  <si>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</si>
  <si>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</si>
  <si>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</si>
  <si>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</si>
  <si>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</si>
  <si>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</si>
  <si>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</si>
  <si>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</si>
  <si>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</si>
  <si>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</si>
  <si>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</si>
  <si>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</si>
  <si>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</si>
  <si>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</si>
  <si>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</si>
  <si>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</si>
  <si>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</si>
  <si>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</si>
  <si>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</si>
  <si>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</si>
  <si>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</si>
  <si>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</si>
  <si>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</si>
  <si>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</si>
  <si>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</si>
  <si>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</si>
  <si>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</si>
  <si>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</si>
  <si>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</si>
  <si>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</si>
  <si>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</si>
  <si>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</si>
  <si>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</si>
  <si>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</si>
  <si>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</si>
  <si>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</si>
  <si>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</si>
  <si>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</si>
  <si>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</si>
  <si>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</si>
  <si>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</si>
  <si>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</si>
  <si>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</si>
  <si>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</si>
  <si>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</si>
  <si>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</si>
  <si>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</si>
  <si>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</si>
  <si>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</si>
  <si>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</si>
  <si>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</si>
  <si>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</si>
  <si>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</si>
  <si>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</si>
  <si>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</si>
  <si>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</si>
  <si>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</si>
  <si>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</si>
  <si>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</si>
  <si>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</si>
  <si>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</si>
  <si>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</si>
  <si>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</si>
  <si>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</si>
  <si>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</si>
  <si>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</si>
  <si>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</si>
  <si>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</si>
  <si>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</si>
  <si>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</si>
  <si>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</si>
  <si>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</si>
  <si>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</si>
  <si>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</si>
  <si>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</si>
  <si>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</si>
  <si>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</si>
  <si>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</si>
  <si>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</si>
  <si>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</si>
  <si>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</si>
  <si>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</si>
  <si>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</si>
  <si>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</si>
  <si>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</si>
  <si>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</si>
  <si>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</si>
  <si>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</si>
  <si>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</si>
  <si>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</si>
  <si>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</si>
  <si>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</si>
  <si>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</si>
  <si>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</si>
  <si>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</si>
  <si>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</si>
  <si>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</si>
  <si>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</si>
  <si>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</si>
  <si>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</si>
  <si>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</si>
  <si>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</si>
  <si>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</si>
  <si>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</si>
  <si>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</si>
  <si>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</si>
  <si>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</si>
  <si>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</si>
  <si>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</si>
  <si>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</si>
  <si>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</si>
  <si>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</si>
  <si>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</si>
  <si>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</si>
  <si>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</si>
  <si>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</si>
  <si>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</si>
  <si>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</si>
  <si>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</si>
  <si>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</si>
  <si>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</si>
  <si>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</si>
  <si>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</si>
  <si>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</si>
  <si>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</si>
  <si>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</si>
  <si>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</si>
  <si>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</si>
  <si>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</si>
  <si>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</si>
  <si>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</si>
  <si>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</si>
  <si>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</si>
  <si>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</si>
  <si>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</si>
  <si>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</si>
  <si>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</si>
  <si>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</si>
  <si>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</si>
  <si>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</si>
  <si>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</si>
  <si>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</si>
  <si>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</si>
  <si>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</si>
  <si>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</si>
  <si>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</si>
  <si>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</si>
  <si>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</si>
  <si>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</si>
  <si>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</si>
  <si>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</si>
  <si>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</si>
  <si>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</si>
  <si>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</si>
  <si>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</si>
  <si>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</si>
  <si>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</si>
  <si>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</si>
  <si>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</si>
  <si>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</si>
  <si>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</si>
  <si>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</si>
  <si>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</si>
  <si>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</si>
  <si>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</si>
  <si>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</si>
  <si>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</si>
  <si>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</si>
  <si>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</si>
  <si>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</si>
  <si>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</si>
  <si>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</si>
  <si>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</si>
  <si>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</si>
  <si>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</si>
  <si>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</si>
  <si>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</si>
  <si>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</si>
  <si>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</si>
  <si>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</si>
  <si>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</si>
  <si>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</si>
  <si>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</si>
  <si>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</si>
  <si>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</si>
  <si>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</si>
  <si>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</si>
  <si>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</si>
  <si>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</si>
  <si>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</si>
  <si>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</si>
  <si>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</si>
  <si>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</si>
  <si>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</si>
  <si>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</si>
  <si>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</si>
  <si>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</si>
  <si>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</si>
  <si>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</si>
  <si>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</si>
  <si>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</si>
  <si>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</si>
  <si>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</si>
  <si>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</si>
  <si>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</si>
  <si>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</si>
  <si>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</si>
  <si>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</si>
  <si>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</si>
  <si>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</si>
  <si>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</si>
  <si>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</si>
  <si>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</si>
  <si>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</si>
  <si>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</si>
  <si>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</si>
  <si>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</si>
  <si>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</si>
  <si>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</si>
  <si>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</si>
  <si>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</si>
  <si>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</si>
  <si>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</si>
  <si>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</si>
  <si>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</si>
  <si>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</si>
  <si>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</si>
  <si>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</si>
  <si>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</si>
  <si>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</si>
  <si>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</si>
  <si>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</si>
  <si>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</si>
  <si>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</si>
  <si>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</si>
  <si>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</si>
  <si>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</si>
  <si>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</si>
  <si>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</si>
  <si>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</si>
  <si>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</si>
  <si>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</si>
  <si>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</si>
  <si>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</si>
  <si>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</si>
  <si>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</si>
  <si>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</si>
  <si>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</si>
  <si>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</si>
  <si>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</si>
  <si>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</si>
  <si>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</si>
  <si>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</si>
  <si>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</si>
  <si>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</si>
  <si>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</si>
  <si>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</si>
  <si>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</si>
  <si>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</si>
  <si>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</si>
  <si>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</si>
  <si>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</si>
  <si>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</si>
  <si>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</si>
  <si>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</si>
  <si>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</si>
  <si>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</si>
  <si>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</si>
  <si>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</si>
  <si>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</si>
  <si>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</si>
  <si>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</si>
  <si>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</si>
  <si>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</si>
  <si>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</si>
  <si>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</si>
  <si>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</si>
  <si>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</si>
  <si>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</si>
  <si>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</si>
  <si>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</si>
  <si>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</si>
  <si>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</si>
  <si>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</si>
  <si>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</si>
  <si>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</si>
  <si>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</si>
  <si>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</si>
  <si>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</si>
  <si>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</si>
  <si>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</si>
  <si>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</si>
  <si>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</si>
  <si>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</si>
  <si>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</si>
  <si>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</si>
  <si>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</si>
  <si>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</si>
  <si>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</si>
  <si>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</si>
  <si>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</si>
  <si>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</si>
  <si>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</si>
  <si>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</si>
  <si>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</si>
  <si>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</si>
  <si>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</si>
  <si>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</si>
  <si>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</si>
  <si>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</si>
  <si>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</si>
  <si>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</si>
  <si>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</si>
  <si>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</si>
  <si>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</si>
  <si>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</si>
  <si>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</si>
  <si>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</si>
  <si>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</si>
  <si>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</si>
  <si>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</si>
  <si>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</si>
  <si>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</si>
  <si>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</si>
  <si>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</si>
  <si>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</si>
  <si>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</si>
  <si>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</si>
  <si>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</si>
  <si>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</si>
  <si>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</si>
  <si>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</si>
  <si>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</si>
  <si>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</si>
  <si>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</si>
  <si>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</si>
  <si>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</si>
  <si>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</si>
  <si>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</si>
  <si>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</si>
  <si>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</si>
  <si>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</si>
  <si>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</si>
  <si>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</si>
  <si>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</si>
  <si>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</si>
  <si>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</si>
  <si>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</si>
  <si>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</si>
  <si>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</si>
  <si>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</si>
  <si>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</si>
  <si>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</si>
  <si>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</si>
  <si>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</si>
  <si>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</si>
  <si>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</si>
  <si>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</si>
  <si>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</si>
  <si>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</si>
  <si>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</si>
  <si>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</si>
  <si>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</si>
  <si>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</si>
  <si>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</si>
  <si>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</si>
  <si>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</si>
  <si>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</si>
  <si>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</si>
  <si>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</si>
  <si>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</si>
  <si>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</si>
  <si>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</si>
  <si>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</si>
  <si>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</si>
  <si>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</si>
  <si>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</si>
  <si>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</si>
  <si>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</si>
  <si>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</si>
  <si>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</si>
  <si>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</si>
  <si>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</si>
  <si>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</si>
  <si>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</si>
  <si>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</si>
  <si>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</si>
  <si>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</si>
  <si>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</si>
  <si>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</si>
  <si>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</si>
  <si>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</si>
  <si>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</si>
  <si>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</si>
  <si>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</si>
  <si>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</si>
  <si>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</si>
  <si>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</si>
  <si>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</si>
  <si>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</si>
  <si>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</si>
  <si>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</si>
  <si>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</si>
  <si>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</si>
  <si>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</si>
  <si>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</si>
  <si>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</si>
  <si>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</si>
  <si>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</si>
  <si>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</si>
  <si>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</si>
  <si>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</si>
  <si>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</si>
  <si>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</si>
  <si>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</si>
  <si>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</si>
  <si>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</si>
  <si>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</si>
  <si>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</si>
  <si>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</si>
  <si>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</si>
  <si>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</si>
  <si>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</si>
  <si>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</si>
  <si>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</si>
  <si>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</si>
  <si>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</si>
  <si>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</si>
  <si>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</si>
  <si>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</si>
  <si>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</si>
  <si>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</si>
  <si>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</si>
  <si>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</si>
  <si>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</si>
  <si>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</si>
  <si>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</si>
  <si>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</si>
  <si>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</si>
  <si>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</si>
  <si>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</si>
  <si>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</si>
  <si>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</si>
  <si>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</si>
  <si>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</si>
  <si>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</si>
  <si>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</si>
  <si>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</si>
  <si>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</si>
  <si>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</si>
  <si>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</si>
  <si>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</si>
  <si>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</si>
  <si>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</si>
  <si>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</si>
  <si>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</si>
  <si>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</si>
  <si>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</si>
  <si>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</si>
  <si>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</si>
  <si>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</si>
  <si>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</si>
  <si>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</si>
  <si>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</si>
  <si>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</si>
  <si>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</si>
  <si>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</si>
  <si>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</si>
  <si>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</si>
  <si>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</si>
  <si>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</si>
  <si>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</si>
  <si>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</si>
  <si>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</si>
  <si>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</si>
  <si>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</si>
  <si>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</si>
  <si>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</si>
  <si>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</si>
  <si>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</si>
  <si>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</si>
  <si>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</si>
  <si>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</si>
  <si>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</si>
  <si>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</si>
  <si>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</si>
  <si>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</si>
  <si>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</si>
  <si>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</si>
  <si>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</si>
  <si>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</si>
  <si>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</si>
  <si>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</si>
  <si>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</si>
  <si>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</si>
  <si>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</si>
  <si>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</si>
  <si>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</si>
  <si>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</si>
  <si>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</si>
  <si>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</si>
  <si>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</si>
  <si>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</si>
  <si>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</si>
  <si>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</si>
  <si>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</si>
  <si>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</si>
  <si>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</si>
  <si>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</si>
  <si>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</si>
  <si>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</si>
  <si>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</si>
  <si>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</si>
  <si>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</si>
  <si>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</si>
  <si>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</si>
  <si>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</si>
  <si>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</si>
  <si>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</si>
  <si>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</si>
  <si>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</si>
  <si>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</si>
  <si>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</si>
  <si>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</si>
  <si>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</si>
  <si>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</si>
  <si>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</si>
  <si>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</si>
  <si>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</si>
  <si>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</si>
  <si>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</si>
  <si>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</si>
  <si>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</si>
  <si>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</si>
  <si>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</si>
  <si>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</si>
  <si>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</si>
  <si>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</si>
  <si>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</si>
  <si>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</si>
  <si>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</si>
  <si>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</si>
  <si>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</si>
  <si>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</si>
  <si>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</si>
  <si>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</si>
  <si>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</si>
  <si>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</si>
  <si>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</si>
  <si>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</si>
  <si>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</si>
  <si>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</si>
  <si>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</si>
  <si>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</si>
  <si>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</si>
  <si>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</si>
  <si>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</si>
  <si>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</si>
  <si>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</si>
  <si>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</si>
  <si>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</si>
  <si>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</si>
  <si>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</si>
  <si>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</si>
  <si>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</si>
  <si>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</si>
  <si>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</si>
  <si>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</si>
  <si>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</si>
  <si>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</si>
  <si>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</si>
  <si>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</si>
  <si>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</si>
  <si>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</si>
  <si>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</si>
  <si>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</si>
  <si>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</si>
  <si>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</si>
  <si>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</si>
  <si>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</si>
  <si>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</si>
  <si>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</si>
  <si>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</si>
  <si>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</si>
  <si>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</si>
  <si>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</si>
  <si>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</si>
  <si>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</si>
  <si>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</si>
  <si>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</si>
  <si>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</si>
  <si>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</si>
  <si>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</si>
  <si>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</si>
  <si>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</si>
  <si>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</si>
  <si>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</si>
  <si>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</si>
  <si>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</si>
  <si>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</si>
  <si>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</si>
  <si>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</si>
  <si>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</si>
  <si>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</si>
  <si>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</si>
  <si>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</si>
  <si>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</si>
  <si>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</si>
  <si>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</si>
  <si>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</si>
  <si>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</si>
  <si>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</si>
  <si>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</si>
  <si>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</si>
  <si>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</si>
  <si>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</si>
  <si>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</si>
  <si>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</si>
  <si>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</si>
  <si>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</si>
  <si>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</si>
  <si>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</si>
  <si>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</si>
  <si>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</si>
  <si>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</si>
  <si>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</si>
  <si>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</si>
  <si>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</si>
  <si>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</si>
  <si>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</si>
  <si>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</si>
  <si>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</si>
  <si>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</si>
  <si>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</si>
  <si>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</si>
  <si>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</si>
  <si>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</si>
  <si>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</si>
  <si>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</si>
  <si>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</si>
  <si>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</si>
  <si>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</si>
  <si>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</si>
  <si>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</si>
  <si>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</si>
  <si>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</si>
  <si>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</si>
  <si>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</si>
  <si>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</si>
  <si>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</si>
  <si>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</si>
  <si>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</si>
  <si>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</si>
  <si>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</si>
  <si>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</si>
  <si>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</si>
  <si>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</si>
  <si>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</si>
  <si>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</si>
  <si>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</si>
  <si>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</si>
  <si>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</si>
  <si>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</si>
  <si>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</si>
  <si>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</si>
  <si>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</si>
  <si>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</si>
  <si>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</si>
  <si>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</si>
  <si>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</si>
  <si>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</si>
  <si>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</si>
  <si>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</si>
  <si>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</si>
  <si>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</si>
  <si>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</si>
  <si>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</si>
  <si>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</si>
  <si>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</si>
  <si>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</si>
  <si>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</si>
  <si>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</si>
  <si>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</si>
  <si>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</si>
  <si>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</si>
  <si>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</si>
  <si>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</si>
  <si>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</si>
  <si>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</si>
  <si>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</si>
  <si>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</si>
  <si>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</si>
  <si>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</si>
  <si>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</si>
  <si>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</si>
  <si>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</si>
  <si>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</si>
  <si>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</si>
  <si>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</si>
  <si>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</si>
  <si>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</si>
  <si>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</si>
  <si>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</si>
  <si>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</si>
  <si>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</si>
  <si>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</si>
  <si>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</si>
  <si>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</si>
  <si>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</si>
  <si>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</si>
  <si>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</si>
  <si>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</si>
  <si>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</si>
  <si>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</si>
  <si>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</si>
  <si>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</si>
  <si>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</si>
  <si>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</si>
  <si>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</si>
  <si>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</si>
  <si>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</si>
  <si>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</si>
  <si>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</si>
  <si>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</si>
  <si>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</si>
  <si>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</si>
  <si>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</si>
  <si>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</si>
  <si>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</si>
  <si>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</si>
  <si>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</si>
  <si>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</si>
  <si>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</si>
  <si>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</si>
  <si>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</si>
  <si>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</si>
  <si>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</si>
  <si>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</si>
  <si>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</si>
  <si>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</si>
  <si>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</si>
  <si>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</si>
  <si>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</si>
  <si>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</si>
  <si>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</si>
  <si>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</si>
  <si>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</si>
  <si>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</si>
  <si>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</si>
  <si>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</si>
  <si>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</si>
  <si>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</si>
  <si>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</si>
  <si>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</si>
  <si>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</si>
  <si>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</si>
  <si>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</si>
  <si>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</si>
  <si>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</si>
  <si>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</si>
  <si>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</si>
  <si>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</si>
  <si>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</si>
  <si>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</si>
  <si>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</si>
  <si>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</si>
  <si>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</si>
  <si>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</si>
  <si>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</si>
  <si>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</si>
  <si>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</si>
  <si>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</si>
  <si>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</si>
  <si>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</si>
  <si>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</si>
  <si>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</si>
  <si>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</si>
  <si>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</si>
  <si>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</si>
  <si>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</si>
  <si>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</si>
  <si>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</si>
  <si>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</si>
  <si>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</si>
  <si>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</si>
  <si>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</si>
  <si>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</si>
  <si>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</si>
  <si>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</si>
  <si>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</si>
  <si>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</si>
  <si>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</si>
  <si>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</si>
  <si>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</si>
  <si>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</si>
  <si>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</si>
  <si>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</si>
  <si>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</si>
  <si>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</si>
  <si>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</si>
  <si>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</si>
  <si>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</si>
  <si>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</si>
  <si>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</si>
  <si>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</si>
  <si>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</si>
  <si>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</si>
  <si>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</si>
  <si>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</si>
  <si>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</si>
  <si>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</si>
  <si>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</si>
  <si>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</si>
  <si>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</si>
  <si>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</si>
  <si>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</si>
  <si>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</si>
  <si>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</si>
  <si>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</si>
  <si>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</si>
  <si>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</si>
  <si>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</si>
  <si>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</si>
  <si>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</si>
  <si>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</si>
  <si>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</si>
  <si>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</si>
  <si>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</si>
  <si>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</si>
  <si>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</si>
  <si>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</si>
  <si>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</si>
  <si>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</si>
  <si>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</si>
  <si>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</si>
  <si>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</si>
  <si>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</si>
  <si>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</si>
  <si>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</si>
  <si>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</si>
  <si>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</si>
  <si>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</si>
  <si>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</si>
  <si>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</si>
  <si>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</si>
  <si>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</si>
  <si>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</si>
  <si>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</si>
  <si>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</si>
  <si>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</si>
  <si>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</si>
  <si>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</si>
  <si>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</si>
  <si>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</si>
  <si>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</si>
  <si>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</si>
  <si>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</si>
  <si>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</si>
  <si>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</si>
  <si>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</si>
  <si>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</si>
  <si>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</si>
  <si>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</si>
  <si>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</si>
  <si>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</si>
  <si>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</si>
  <si>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</si>
  <si>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</si>
  <si>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</si>
  <si>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</si>
  <si>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</si>
  <si>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</si>
  <si>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</si>
  <si>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</si>
  <si>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</si>
  <si>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</si>
  <si>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</si>
  <si>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</si>
  <si>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</si>
  <si>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</si>
  <si>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</si>
  <si>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</si>
  <si>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</si>
  <si>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</si>
  <si>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</si>
  <si>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</si>
  <si>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</si>
  <si>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</si>
  <si>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</si>
  <si>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</si>
  <si>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</si>
  <si>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</si>
  <si>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</si>
  <si>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</si>
  <si>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</si>
  <si>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</si>
  <si>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</si>
  <si>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</si>
  <si>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</si>
  <si>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</si>
  <si>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</si>
  <si>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</si>
  <si>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</si>
  <si>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</si>
  <si>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</si>
  <si>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</si>
  <si>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</si>
  <si>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</si>
  <si>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</si>
  <si>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</si>
  <si>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</si>
  <si>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</si>
  <si>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</si>
  <si>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</si>
  <si>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</si>
  <si>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</si>
  <si>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</si>
  <si>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</si>
  <si>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</si>
  <si>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</si>
  <si>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</si>
  <si>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</si>
  <si>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</si>
  <si>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</si>
  <si>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</si>
  <si>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</si>
  <si>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</si>
  <si>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</si>
  <si>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</si>
  <si>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</si>
  <si>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</si>
  <si>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</si>
  <si>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</si>
  <si>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</si>
  <si>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</si>
  <si>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</si>
  <si>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</si>
  <si>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</si>
  <si>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</si>
  <si>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</si>
  <si>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</si>
  <si>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</si>
  <si>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</si>
  <si>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</si>
  <si>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</si>
  <si>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</si>
  <si>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</si>
  <si>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</si>
  <si>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</si>
  <si>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</si>
  <si>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</si>
  <si>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</si>
  <si>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</si>
  <si>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</si>
  <si>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</si>
  <si>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</si>
  <si>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</si>
  <si>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</si>
  <si>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</si>
  <si>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</si>
  <si>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</si>
  <si>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</si>
  <si>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</si>
  <si>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</si>
  <si>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</si>
  <si>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</si>
  <si>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</si>
  <si>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</si>
  <si>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</si>
  <si>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</si>
  <si>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</si>
  <si>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</si>
  <si>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</si>
  <si>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</si>
  <si>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</si>
  <si>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</si>
  <si>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</si>
  <si>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</si>
  <si>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</si>
  <si>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</si>
  <si>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</si>
  <si>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</si>
  <si>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</si>
  <si>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</si>
  <si>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</si>
  <si>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</si>
  <si>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</si>
  <si>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</si>
  <si>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</si>
  <si>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</si>
  <si>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</si>
  <si>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</si>
  <si>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</si>
  <si>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</si>
  <si>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</si>
  <si>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</si>
  <si>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</si>
  <si>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</si>
  <si>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</si>
  <si>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</si>
  <si>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</si>
  <si>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</si>
  <si>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</si>
  <si>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</si>
  <si>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</si>
  <si>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</si>
  <si>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</si>
  <si>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</si>
  <si>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</si>
  <si>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</si>
  <si>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</si>
  <si>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</si>
  <si>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</si>
  <si>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</si>
  <si>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</si>
  <si>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</si>
  <si>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</si>
  <si>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</si>
  <si>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</si>
  <si>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</si>
  <si>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</si>
  <si>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</si>
  <si>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</si>
  <si>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</si>
  <si>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</si>
  <si>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</si>
  <si>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</si>
  <si>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</si>
  <si>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</si>
  <si>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</si>
  <si>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</si>
  <si>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</si>
  <si>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</si>
  <si>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</si>
  <si>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</si>
  <si>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</si>
  <si>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</si>
  <si>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</si>
  <si>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</si>
  <si>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</si>
  <si>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</si>
  <si>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</si>
  <si>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</si>
  <si>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</si>
  <si>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</si>
  <si>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</si>
  <si>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</si>
  <si>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</si>
  <si>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</si>
  <si>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</si>
  <si>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</si>
  <si>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</si>
  <si>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</si>
  <si>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</si>
  <si>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</si>
  <si>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</si>
  <si>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</si>
  <si>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</si>
  <si>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</si>
  <si>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</si>
  <si>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</si>
  <si>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</si>
  <si>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</si>
  <si>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</si>
  <si>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</si>
  <si>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</si>
  <si>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</si>
  <si>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</si>
  <si>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</si>
  <si>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</si>
  <si>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</si>
  <si>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</si>
  <si>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</si>
  <si>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</si>
  <si>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</si>
  <si>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</si>
  <si>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</si>
  <si>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</si>
  <si>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</si>
  <si>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</si>
  <si>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</si>
  <si>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</si>
  <si>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</si>
  <si>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</si>
  <si>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</si>
  <si>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</si>
  <si>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</si>
  <si>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</si>
  <si>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</si>
  <si>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</si>
  <si>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</si>
  <si>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</si>
  <si>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</si>
  <si>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</si>
  <si>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</si>
  <si>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</si>
  <si>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</si>
  <si>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</si>
  <si>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</si>
  <si>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</si>
  <si>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</si>
  <si>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</si>
  <si>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</si>
  <si>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</si>
  <si>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</si>
  <si>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</si>
  <si>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</si>
  <si>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</si>
  <si>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</si>
  <si>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</si>
  <si>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</si>
  <si>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</si>
  <si>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</si>
  <si>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</si>
  <si>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</si>
  <si>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</si>
  <si>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</si>
  <si>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</si>
  <si>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</si>
  <si>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</si>
  <si>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</si>
  <si>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</si>
  <si>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</si>
  <si>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</si>
  <si>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</si>
  <si>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</si>
  <si>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</si>
  <si>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</si>
  <si>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</si>
  <si>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</si>
  <si>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</si>
  <si>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</si>
  <si>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</si>
  <si>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</si>
  <si>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</si>
  <si>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</si>
  <si>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</si>
  <si>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</si>
  <si>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</si>
  <si>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</si>
  <si>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</si>
  <si>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</si>
  <si>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</si>
  <si>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</si>
  <si>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</si>
  <si>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</si>
  <si>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</si>
  <si>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</si>
  <si>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</si>
  <si>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</si>
  <si>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</si>
  <si>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</si>
  <si>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</si>
  <si>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</si>
  <si>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</si>
  <si>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</si>
  <si>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</si>
  <si>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</si>
  <si>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</si>
  <si>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</si>
  <si>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</si>
  <si>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</si>
  <si>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</si>
  <si>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</si>
  <si>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</si>
  <si>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</si>
  <si>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</si>
  <si>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</si>
  <si>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</si>
  <si>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</si>
  <si>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</si>
  <si>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</si>
  <si>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</si>
  <si>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</si>
  <si>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</si>
  <si>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</si>
  <si>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</si>
  <si>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</si>
  <si>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</si>
  <si>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</si>
  <si>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</si>
  <si>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</si>
  <si>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</si>
  <si>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</si>
  <si>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</si>
  <si>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</si>
  <si>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</si>
  <si>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</si>
  <si>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</si>
  <si>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</si>
  <si>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</si>
  <si>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</si>
  <si>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</si>
  <si>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</si>
  <si>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</si>
  <si>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</si>
  <si>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</si>
  <si>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</si>
  <si>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</si>
  <si>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</si>
  <si>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</si>
  <si>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</si>
  <si>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</si>
  <si>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</si>
  <si>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</si>
  <si>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</si>
  <si>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</si>
  <si>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</si>
  <si>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</si>
  <si>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</si>
  <si>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</si>
  <si>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</si>
  <si>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</si>
  <si>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</si>
  <si>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</si>
  <si>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</si>
  <si>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</si>
  <si>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</si>
  <si>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</si>
  <si>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</si>
  <si>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</si>
  <si>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</si>
  <si>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</si>
  <si>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</si>
  <si>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</si>
  <si>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</si>
  <si>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</si>
  <si>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</si>
  <si>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</si>
  <si>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</si>
  <si>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</si>
  <si>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</si>
  <si>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</si>
  <si>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</si>
  <si>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</si>
  <si>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</si>
  <si>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</si>
  <si>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</si>
  <si>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</si>
  <si>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</si>
  <si>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</si>
  <si>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</si>
  <si>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</si>
  <si>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</si>
  <si>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</si>
  <si>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</si>
  <si>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</si>
  <si>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</si>
  <si>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</si>
  <si>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</si>
  <si>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</si>
  <si>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</si>
  <si>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</si>
  <si>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</si>
  <si>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</si>
  <si>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</si>
  <si>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</si>
  <si>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</si>
  <si>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</si>
  <si>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</si>
  <si>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</si>
  <si>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</si>
  <si>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</si>
  <si>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</si>
  <si>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</si>
  <si>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</si>
  <si>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</si>
  <si>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</si>
  <si>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</si>
  <si>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</si>
  <si>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</si>
  <si>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</si>
  <si>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</si>
  <si>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</si>
  <si>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</si>
  <si>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</si>
  <si>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</si>
  <si>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</si>
  <si>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</si>
  <si>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</si>
  <si>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</si>
  <si>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</si>
  <si>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</si>
  <si>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</si>
  <si>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</si>
  <si>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</si>
  <si>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</si>
  <si>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</si>
  <si>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</si>
  <si>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</si>
  <si>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</si>
  <si>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</si>
  <si>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</si>
  <si>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</si>
  <si>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</si>
  <si>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</si>
  <si>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</si>
  <si>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</si>
  <si>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</si>
  <si>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</si>
  <si>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</si>
  <si>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</si>
  <si>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</si>
  <si>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</si>
  <si>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</si>
  <si>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</si>
  <si>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</si>
  <si>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</si>
  <si>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</si>
  <si>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</si>
  <si>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</si>
  <si>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</si>
  <si>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</si>
  <si>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</si>
  <si>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</si>
  <si>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</si>
  <si>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</si>
  <si>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</si>
  <si>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</si>
  <si>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</si>
  <si>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</si>
  <si>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</si>
  <si>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</si>
  <si>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</si>
  <si>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</si>
  <si>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</si>
  <si>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</si>
  <si>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</si>
  <si>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</si>
  <si>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</si>
  <si>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</si>
  <si>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</si>
  <si>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</si>
  <si>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</si>
  <si>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</si>
  <si>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</si>
  <si>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</si>
  <si>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</si>
  <si>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</si>
  <si>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</si>
  <si>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</si>
  <si>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</si>
  <si>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</si>
  <si>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</si>
  <si>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</si>
  <si>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</si>
  <si>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</si>
  <si>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</si>
  <si>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</si>
  <si>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</si>
  <si>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</si>
  <si>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</si>
  <si>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</si>
  <si>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</si>
  <si>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</si>
  <si>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</si>
  <si>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</si>
  <si>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</si>
  <si>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</si>
  <si>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</si>
  <si>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</si>
  <si>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</si>
  <si>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</si>
  <si>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</si>
  <si>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</si>
  <si>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</si>
  <si>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</si>
  <si>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</si>
  <si>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</si>
  <si>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</si>
  <si>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</si>
  <si>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</si>
  <si>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</si>
  <si>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</si>
  <si>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</si>
  <si>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</si>
  <si>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</si>
  <si>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</si>
  <si>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</si>
  <si>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</si>
  <si>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</si>
  <si>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</si>
  <si>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</si>
  <si>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</si>
  <si>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</si>
  <si>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</si>
  <si>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</si>
  <si>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</si>
  <si>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</si>
  <si>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</si>
  <si>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</si>
  <si>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</si>
  <si>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</si>
  <si>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</si>
  <si>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</si>
  <si>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</si>
  <si>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</si>
  <si>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</si>
  <si>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</si>
  <si>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</si>
  <si>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</si>
  <si>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</si>
  <si>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</si>
  <si>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</si>
  <si>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</si>
  <si>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</si>
  <si>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</si>
  <si>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</si>
  <si>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</si>
  <si>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</si>
  <si>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</si>
  <si>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</si>
  <si>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</si>
  <si>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</si>
  <si>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</si>
  <si>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</si>
  <si>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</si>
  <si>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</si>
  <si>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</si>
  <si>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</si>
  <si>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</si>
  <si>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</si>
  <si>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</si>
  <si>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</si>
  <si>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</si>
  <si>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</si>
  <si>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</si>
  <si>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</si>
  <si>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</si>
  <si>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</si>
  <si>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</si>
  <si>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</si>
  <si>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</si>
  <si>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</si>
  <si>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</si>
  <si>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</si>
  <si>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</si>
  <si>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</si>
  <si>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</si>
  <si>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</si>
  <si>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</si>
  <si>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</si>
  <si>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</si>
  <si>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</si>
  <si>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</si>
  <si>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</si>
  <si>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</si>
  <si>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</si>
  <si>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</si>
  <si>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</si>
  <si>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</si>
  <si>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</si>
  <si>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</si>
  <si>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</si>
  <si>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</si>
  <si>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</si>
  <si>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</si>
  <si>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</si>
  <si>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</si>
  <si>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</si>
  <si>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</si>
  <si>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</si>
  <si>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</si>
  <si>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</si>
  <si>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</si>
  <si>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</si>
  <si>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</si>
  <si>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</si>
  <si>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</si>
  <si>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</si>
  <si>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</si>
  <si>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</si>
  <si>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</si>
  <si>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</si>
  <si>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</si>
  <si>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</si>
  <si>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</si>
  <si>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</si>
  <si>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</si>
  <si>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</si>
  <si>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</si>
  <si>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</si>
  <si>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</si>
  <si>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</si>
  <si>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</si>
  <si>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</si>
  <si>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</si>
  <si>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</si>
  <si>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</si>
  <si>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</si>
  <si>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</si>
  <si>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</si>
  <si>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</si>
  <si>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</si>
  <si>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</si>
  <si>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</si>
  <si>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</si>
  <si>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</si>
  <si>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</si>
  <si>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</si>
  <si>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</si>
  <si>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</si>
  <si>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</si>
  <si>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</si>
  <si>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</si>
  <si>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</si>
  <si>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</si>
  <si>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</si>
  <si>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</si>
  <si>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</si>
  <si>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</si>
  <si>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</si>
  <si>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</si>
  <si>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</si>
  <si>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</si>
  <si>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</si>
  <si>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</si>
  <si>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</si>
  <si>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</si>
  <si>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</si>
  <si>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</si>
  <si>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</si>
  <si>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</si>
  <si>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</si>
  <si>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</si>
  <si>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</si>
  <si>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</si>
  <si>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</si>
  <si>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</si>
  <si>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</si>
  <si>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</si>
  <si>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</si>
  <si>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</si>
  <si>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</si>
  <si>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</si>
  <si>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</si>
  <si>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</si>
  <si>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</si>
  <si>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</si>
  <si>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</si>
  <si>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</si>
  <si>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</si>
  <si>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</si>
  <si>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</si>
  <si>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</si>
  <si>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</si>
  <si>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</si>
  <si>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</si>
  <si>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</si>
  <si>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</si>
  <si>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</si>
  <si>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</si>
  <si>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</si>
  <si>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</si>
  <si>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</si>
  <si>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</si>
  <si>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</si>
  <si>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</si>
  <si>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</si>
  <si>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</si>
  <si>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</si>
  <si>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</si>
  <si>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</si>
  <si>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</si>
  <si>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</si>
  <si>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</si>
  <si>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</si>
  <si>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</si>
  <si>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</si>
  <si>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</si>
  <si>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</si>
  <si>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</si>
  <si>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</si>
  <si>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</si>
  <si>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</si>
  <si>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</si>
  <si>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</si>
  <si>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</si>
  <si>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</si>
  <si>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</si>
  <si>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</si>
  <si>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</si>
  <si>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</si>
  <si>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</si>
  <si>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</si>
  <si>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</si>
  <si>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</si>
  <si>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</si>
  <si>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</si>
  <si>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</si>
  <si>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</si>
  <si>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</si>
  <si>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</si>
  <si>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</si>
  <si>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</si>
  <si>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</si>
  <si>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</si>
  <si>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</si>
  <si>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</si>
  <si>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</si>
  <si>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</si>
  <si>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</si>
  <si>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</si>
  <si>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</si>
  <si>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</si>
  <si>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</si>
  <si>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</si>
  <si>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</si>
  <si>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</si>
  <si>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</si>
  <si>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</si>
  <si>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</si>
  <si>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</si>
  <si>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</si>
  <si>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</si>
  <si>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</si>
  <si>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</si>
  <si>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</si>
  <si>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</si>
  <si>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</si>
  <si>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</si>
  <si>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</si>
  <si>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</si>
  <si>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</si>
  <si>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</si>
  <si>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</si>
  <si>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</si>
  <si>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</si>
  <si>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</si>
  <si>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</si>
  <si>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</si>
  <si>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</si>
  <si>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</si>
  <si>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</si>
  <si>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</si>
  <si>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</si>
  <si>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</si>
  <si>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</si>
  <si>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</si>
  <si>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</si>
  <si>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</si>
  <si>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</si>
  <si>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</si>
  <si>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</si>
  <si>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</si>
  <si>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</si>
  <si>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</si>
  <si>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</si>
  <si>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</si>
  <si>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</si>
  <si>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</si>
  <si>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</si>
  <si>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</si>
  <si>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</si>
  <si>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</si>
  <si>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</si>
  <si>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</si>
  <si>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</si>
  <si>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</si>
  <si>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</si>
  <si>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</si>
  <si>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</si>
  <si>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</si>
  <si>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</si>
  <si>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</si>
  <si>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</si>
  <si>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</si>
  <si>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</si>
  <si>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</si>
  <si>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</si>
  <si>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</si>
  <si>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</si>
  <si>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</si>
  <si>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</si>
  <si>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</si>
  <si>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</si>
  <si>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</si>
  <si>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</si>
  <si>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</si>
  <si>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</si>
  <si>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</si>
  <si>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</si>
  <si>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</si>
  <si>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</si>
  <si>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</si>
  <si>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</si>
  <si>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</si>
  <si>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</si>
  <si>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</si>
  <si>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</si>
  <si>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</si>
  <si>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</si>
  <si>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</si>
  <si>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</si>
  <si>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</si>
  <si>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</si>
  <si>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</si>
  <si>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</si>
  <si>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</si>
  <si>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</si>
  <si>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</si>
  <si>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</si>
  <si>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</si>
  <si>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</si>
  <si>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</si>
  <si>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</si>
  <si>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</si>
  <si>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</si>
  <si>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</si>
  <si>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</si>
  <si>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</si>
  <si>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</si>
  <si>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</si>
  <si>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</si>
  <si>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</si>
  <si>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</si>
  <si>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</si>
  <si>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</si>
  <si>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</si>
  <si>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</si>
  <si>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</si>
  <si>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</si>
  <si>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</si>
  <si>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</si>
  <si>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</si>
  <si>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</si>
  <si>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</si>
  <si>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</si>
  <si>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</si>
  <si>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</si>
  <si>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</si>
  <si>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</si>
  <si>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</si>
  <si>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</si>
  <si>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</si>
  <si>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</si>
  <si>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</si>
  <si>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</si>
  <si>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</si>
  <si>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</si>
  <si>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</si>
  <si>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</si>
  <si>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</si>
  <si>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</si>
  <si>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</si>
  <si>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</si>
  <si>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</si>
  <si>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</si>
  <si>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</si>
  <si>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</si>
  <si>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</si>
  <si>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</si>
  <si>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</si>
  <si>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</si>
  <si>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</si>
  <si>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</si>
  <si>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</si>
  <si>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</si>
  <si>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</si>
  <si>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</si>
  <si>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</si>
  <si>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</si>
  <si>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</si>
  <si>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</si>
  <si>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</si>
  <si>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</si>
  <si>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</si>
  <si>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</si>
  <si>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</si>
  <si>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</si>
  <si>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</si>
  <si>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</si>
  <si>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</si>
  <si>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</si>
  <si>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</si>
  <si>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</si>
  <si>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</si>
  <si>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</si>
  <si>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</si>
  <si>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</si>
  <si>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</si>
  <si>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</si>
  <si>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</si>
  <si>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</si>
  <si>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</si>
  <si>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</si>
  <si>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</si>
  <si>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</si>
  <si>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</si>
  <si>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</si>
  <si>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</si>
  <si>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</si>
  <si>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</si>
  <si>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</si>
  <si>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</si>
  <si>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</si>
  <si>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</si>
  <si>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</si>
  <si>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</si>
  <si>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</si>
  <si>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</si>
  <si>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</si>
  <si>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</si>
  <si>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</si>
  <si>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</si>
  <si>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</si>
  <si>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</si>
  <si>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</si>
  <si>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</si>
  <si>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</si>
  <si>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</si>
  <si>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</si>
  <si>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</si>
  <si>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</si>
  <si>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</si>
  <si>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</si>
  <si>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</si>
  <si>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</si>
  <si>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</si>
  <si>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</si>
  <si>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</si>
  <si>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</si>
  <si>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</si>
  <si>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</si>
  <si>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</si>
  <si>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</si>
  <si>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</si>
  <si>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</si>
  <si>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</si>
  <si>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</si>
  <si>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</si>
  <si>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</si>
  <si>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</si>
  <si>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</si>
  <si>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</si>
  <si>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</si>
  <si>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</si>
  <si>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</si>
  <si>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</si>
  <si>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</si>
  <si>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</si>
  <si>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</si>
  <si>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</si>
  <si>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</si>
  <si>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</si>
  <si>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</si>
  <si>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</si>
  <si>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</si>
  <si>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</si>
  <si>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</si>
  <si>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</si>
  <si>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</si>
  <si>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</si>
  <si>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</si>
  <si>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</si>
  <si>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</si>
  <si>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</si>
  <si>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</si>
  <si>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</si>
  <si>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</si>
  <si>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</si>
  <si>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</si>
  <si>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</si>
  <si>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</si>
  <si>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</si>
  <si>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</si>
  <si>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</si>
  <si>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</si>
  <si>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</si>
  <si>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</si>
  <si>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</si>
  <si>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</si>
  <si>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</si>
  <si>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</si>
  <si>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</si>
  <si>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</si>
  <si>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</si>
  <si>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</si>
  <si>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</si>
  <si>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</si>
  <si>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</si>
  <si>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</si>
  <si>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</si>
  <si>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</si>
  <si>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</si>
  <si>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</si>
  <si>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</si>
  <si>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</si>
  <si>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</si>
  <si>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</si>
  <si>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</si>
  <si>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</si>
  <si>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</si>
  <si>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</si>
  <si>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</si>
  <si>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</si>
  <si>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</si>
  <si>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</si>
  <si>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</si>
  <si>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</si>
  <si>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</si>
  <si>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</si>
  <si>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</si>
  <si>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</si>
  <si>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</si>
  <si>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</si>
  <si>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</si>
  <si>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</si>
  <si>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</si>
  <si>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</si>
  <si>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</si>
  <si>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</si>
  <si>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</si>
  <si>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</si>
  <si>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</si>
  <si>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</si>
  <si>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</si>
  <si>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</si>
  <si>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</si>
  <si>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</si>
  <si>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</si>
  <si>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</si>
  <si>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</si>
  <si>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</si>
  <si>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</si>
  <si>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</si>
  <si>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</si>
  <si>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</si>
  <si>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</si>
  <si>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</si>
  <si>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</si>
  <si>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</si>
  <si>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</si>
  <si>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</si>
  <si>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</si>
  <si>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</si>
  <si>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</si>
  <si>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</si>
  <si>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</si>
  <si>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</si>
  <si>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</si>
  <si>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</si>
  <si>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</si>
  <si>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</si>
  <si>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</si>
  <si>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</si>
  <si>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</si>
  <si>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</si>
  <si>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</si>
  <si>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</si>
  <si>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</si>
  <si>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</si>
  <si>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</si>
  <si>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</si>
  <si>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</si>
  <si>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</si>
  <si>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</si>
  <si>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</si>
  <si>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</si>
  <si>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</si>
  <si>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</si>
  <si>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</si>
  <si>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</si>
  <si>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</si>
  <si>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</si>
  <si>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</si>
  <si>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</si>
  <si>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</si>
  <si>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</si>
  <si>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</si>
  <si>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</si>
  <si>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</si>
  <si>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</si>
  <si>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</si>
  <si>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</si>
  <si>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</si>
  <si>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</si>
  <si>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</si>
  <si>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</si>
  <si>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</si>
  <si>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</si>
  <si>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</si>
  <si>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</si>
  <si>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</si>
  <si>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</si>
  <si>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</si>
  <si>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</si>
  <si>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</si>
  <si>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</si>
  <si>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</si>
  <si>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</si>
  <si>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</si>
  <si>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</si>
  <si>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</si>
  <si>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</si>
  <si>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</si>
  <si>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</si>
  <si>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</si>
  <si>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</si>
  <si>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</si>
  <si>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</si>
  <si>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</si>
  <si>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</si>
  <si>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</si>
  <si>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</si>
  <si>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</si>
  <si>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</si>
  <si>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</si>
  <si>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</si>
  <si>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</si>
  <si>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</si>
  <si>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</si>
  <si>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</si>
  <si>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</si>
  <si>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</si>
  <si>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</si>
  <si>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</si>
  <si>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</si>
  <si>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</si>
  <si>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</si>
  <si>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</si>
  <si>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</si>
  <si>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</si>
  <si>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</si>
  <si>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</si>
  <si>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</si>
  <si>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</si>
  <si>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</si>
  <si>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</si>
  <si>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</si>
  <si>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</si>
  <si>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</si>
  <si>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</si>
  <si>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</si>
  <si>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</si>
  <si>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</si>
  <si>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</si>
  <si>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</si>
  <si>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</si>
  <si>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</si>
  <si>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</si>
  <si>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</si>
  <si>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</si>
  <si>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</si>
  <si>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</si>
  <si>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</si>
  <si>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</si>
  <si>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</si>
  <si>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</si>
  <si>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</si>
  <si>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</si>
  <si>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</si>
  <si>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</si>
  <si>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</si>
  <si>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</si>
  <si>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</si>
  <si>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</si>
  <si>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</si>
  <si>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</si>
  <si>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</si>
  <si>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</si>
  <si>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</si>
  <si>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</si>
  <si>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</si>
  <si>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</si>
  <si>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</si>
  <si>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</si>
  <si>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</si>
  <si>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</si>
  <si>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</si>
  <si>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</si>
  <si>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</si>
  <si>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</si>
  <si>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</si>
  <si>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</si>
  <si>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</si>
  <si>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</si>
  <si>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</si>
  <si>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</si>
  <si>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</si>
  <si>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</si>
  <si>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</si>
  <si>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</si>
  <si>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</si>
  <si>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</si>
  <si>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</si>
  <si>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</si>
  <si>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</si>
  <si>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</si>
  <si>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</si>
  <si>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</si>
  <si>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</si>
  <si>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</si>
  <si>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</si>
  <si>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</si>
  <si>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</si>
  <si>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</si>
  <si>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</si>
  <si>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</si>
  <si>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</si>
  <si>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</si>
  <si>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</si>
  <si>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</si>
  <si>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</si>
  <si>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</si>
  <si>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</si>
  <si>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</si>
  <si>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</si>
  <si>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</si>
  <si>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</si>
  <si>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</si>
  <si>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</si>
  <si>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</si>
  <si>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</si>
  <si>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</si>
  <si>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</si>
  <si>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</si>
  <si>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</si>
  <si>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</si>
  <si>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</si>
  <si>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</si>
  <si>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</si>
  <si>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</si>
  <si>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</si>
  <si>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</si>
  <si>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</si>
  <si>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</si>
  <si>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</si>
  <si>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</si>
  <si>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</si>
  <si>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</si>
  <si>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</si>
  <si>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</si>
  <si>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</si>
  <si>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</si>
  <si>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</si>
  <si>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</si>
  <si>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</si>
  <si>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</si>
  <si>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</si>
  <si>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</si>
  <si>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</si>
  <si>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</si>
  <si>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</si>
  <si>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</si>
  <si>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</si>
  <si>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</si>
  <si>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</si>
  <si>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</si>
  <si>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</si>
  <si>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</si>
  <si>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</si>
  <si>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</si>
  <si>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</si>
  <si>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</si>
  <si>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</si>
  <si>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</si>
  <si>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</si>
  <si>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</si>
  <si>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</si>
  <si>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</si>
  <si>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</si>
  <si>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</si>
  <si>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</si>
  <si>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</si>
  <si>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</si>
  <si>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</si>
  <si>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</si>
  <si>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</si>
  <si>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</si>
  <si>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</si>
  <si>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</si>
  <si>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</si>
  <si>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</si>
  <si>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</si>
  <si>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</si>
  <si>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</si>
  <si>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</si>
  <si>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</si>
  <si>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</si>
  <si>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</si>
  <si>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</si>
  <si>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</si>
  <si>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</si>
  <si>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</si>
  <si>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</si>
  <si>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</si>
  <si>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</si>
  <si>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</si>
  <si>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</si>
  <si>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</si>
  <si>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</si>
  <si>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</si>
  <si>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</si>
  <si>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</si>
  <si>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</si>
  <si>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</si>
  <si>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</si>
  <si>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</si>
  <si>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</si>
  <si>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</si>
  <si>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</si>
  <si>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</si>
  <si>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</si>
  <si>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</si>
  <si>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</si>
  <si>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</si>
  <si>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</si>
  <si>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</si>
  <si>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</si>
  <si>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</si>
  <si>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</si>
  <si>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</si>
  <si>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</si>
  <si>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</si>
  <si>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</si>
  <si>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</si>
  <si>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</si>
  <si>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</si>
  <si>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</si>
  <si>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</si>
  <si>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</si>
  <si>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</si>
  <si>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</si>
  <si>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</si>
  <si>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</si>
  <si>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</si>
  <si>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</si>
  <si>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</si>
  <si>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</si>
  <si>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</si>
  <si>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</si>
  <si>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</si>
  <si>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</si>
  <si>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</si>
  <si>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</si>
  <si>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</si>
  <si>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</si>
  <si>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</si>
  <si>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</si>
  <si>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</si>
  <si>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</si>
  <si>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</si>
  <si>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</si>
  <si>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</si>
  <si>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</si>
  <si>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</si>
  <si>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</si>
  <si>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</si>
  <si>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</si>
  <si>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</si>
  <si>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</si>
  <si>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</si>
  <si>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</si>
  <si>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</si>
  <si>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</si>
  <si>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</si>
  <si>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</si>
  <si>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</si>
  <si>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</si>
  <si>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</si>
  <si>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</si>
  <si>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</si>
  <si>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</si>
  <si>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</si>
  <si>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</si>
  <si>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</si>
  <si>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</si>
  <si>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</si>
  <si>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</si>
  <si>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</si>
  <si>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</si>
  <si>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</si>
  <si>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</si>
  <si>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</si>
  <si>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</si>
  <si>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</si>
  <si>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</si>
  <si>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</si>
  <si>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</si>
  <si>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</si>
  <si>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</si>
  <si>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</si>
  <si>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</si>
  <si>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</si>
  <si>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</si>
  <si>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</si>
  <si>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</si>
  <si>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</si>
  <si>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</si>
  <si>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</si>
  <si>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</si>
  <si>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</si>
  <si>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</si>
  <si>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</si>
  <si>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</si>
  <si>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</si>
  <si>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</si>
  <si>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</si>
  <si>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</si>
  <si>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</si>
  <si>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</si>
  <si>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</si>
  <si>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</si>
  <si>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</si>
  <si>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</si>
  <si>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</si>
  <si>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</si>
  <si>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</si>
  <si>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</si>
  <si>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</si>
  <si>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</si>
  <si>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</si>
  <si>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</si>
  <si>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</si>
  <si>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</si>
  <si>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</si>
  <si>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</si>
  <si>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</si>
  <si>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</si>
  <si>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</si>
  <si>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</si>
  <si>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</si>
  <si>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</si>
  <si>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</si>
  <si>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</si>
  <si>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</si>
  <si>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</si>
  <si>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</si>
  <si>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</si>
  <si>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</si>
  <si>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</si>
  <si>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</si>
  <si>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</si>
  <si>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</si>
  <si>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</si>
  <si>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</si>
  <si>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</si>
  <si>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</si>
  <si>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</si>
  <si>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</si>
  <si>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</si>
  <si>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</si>
  <si>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</si>
  <si>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</si>
  <si>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</si>
  <si>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</si>
  <si>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</si>
  <si>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</si>
  <si>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</si>
  <si>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</si>
  <si>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</si>
  <si>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</si>
  <si>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</si>
  <si>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</si>
  <si>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</si>
  <si>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</si>
  <si>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</si>
  <si>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</si>
  <si>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</si>
  <si>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</si>
  <si>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</si>
  <si>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</si>
  <si>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</si>
  <si>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</si>
  <si>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</si>
  <si>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</si>
  <si>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</si>
  <si>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</si>
  <si>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</si>
  <si>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</si>
  <si>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</si>
  <si>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</si>
  <si>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</si>
  <si>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</si>
  <si>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</si>
  <si>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</si>
  <si>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</si>
  <si>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</si>
  <si>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</si>
  <si>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</si>
  <si>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</si>
  <si>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</si>
  <si>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</si>
  <si>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</si>
  <si>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</si>
  <si>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</si>
  <si>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</si>
  <si>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</si>
  <si>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</si>
  <si>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</si>
  <si>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</si>
  <si>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</si>
  <si>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</si>
  <si>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</si>
  <si>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</si>
  <si>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</si>
  <si>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</si>
  <si>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</si>
  <si>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</si>
  <si>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</si>
  <si>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</si>
  <si>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</si>
  <si>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</si>
  <si>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</si>
  <si>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</si>
  <si>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</si>
  <si>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</si>
  <si>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</si>
  <si>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</si>
  <si>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</si>
  <si>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</si>
  <si>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</si>
  <si>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</si>
  <si>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</si>
  <si>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</si>
  <si>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</si>
  <si>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</si>
  <si>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</si>
  <si>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</si>
  <si>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</si>
  <si>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</si>
  <si>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</si>
  <si>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</si>
  <si>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</si>
  <si>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</si>
  <si>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</si>
  <si>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</si>
  <si>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</si>
  <si>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</si>
  <si>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</si>
  <si>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</si>
  <si>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</si>
  <si>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</si>
  <si>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</si>
  <si>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</si>
  <si>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</si>
  <si>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</si>
  <si>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</si>
  <si>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</si>
  <si>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</si>
  <si>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</si>
  <si>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</si>
  <si>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</si>
  <si>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</si>
  <si>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</si>
  <si>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</si>
  <si>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</si>
  <si>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</si>
  <si>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</si>
  <si>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</si>
  <si>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</si>
  <si>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</si>
  <si>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</si>
  <si>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</si>
  <si>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</si>
  <si>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</si>
  <si>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</si>
  <si>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</si>
  <si>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</si>
  <si>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</si>
  <si>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</si>
  <si>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</si>
  <si>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</si>
  <si>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</si>
  <si>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</si>
  <si>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</si>
  <si>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</si>
  <si>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</si>
  <si>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</si>
  <si>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</si>
  <si>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</si>
  <si>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</si>
  <si>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</si>
  <si>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</si>
  <si>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</si>
  <si>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</si>
  <si>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</si>
  <si>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</si>
  <si>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</si>
  <si>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</si>
  <si>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</si>
  <si>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</si>
  <si>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</si>
  <si>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</si>
  <si>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</si>
  <si>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</si>
  <si>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</si>
  <si>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</si>
  <si>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</si>
  <si>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</si>
  <si>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</si>
  <si>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</si>
  <si>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</si>
  <si>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</si>
  <si>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</si>
  <si>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</si>
  <si>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</si>
  <si>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</si>
  <si>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</si>
  <si>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</si>
  <si>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</si>
  <si>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</si>
  <si>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</si>
  <si>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</si>
  <si>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</si>
  <si>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</si>
  <si>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</si>
  <si>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</si>
  <si>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</si>
  <si>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</si>
  <si>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</si>
  <si>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</si>
  <si>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</si>
  <si>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</si>
  <si>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</si>
  <si>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</si>
  <si>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</si>
  <si>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</si>
  <si>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</si>
  <si>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</si>
  <si>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</si>
  <si>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</si>
  <si>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</si>
  <si>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</si>
  <si>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</si>
  <si>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</si>
  <si>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</si>
  <si>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</si>
  <si>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</si>
  <si>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</si>
  <si>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</si>
  <si>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</si>
  <si>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</si>
  <si>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</si>
  <si>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</si>
  <si>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</si>
  <si>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</si>
  <si>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</si>
  <si>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</si>
  <si>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</si>
  <si>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</si>
  <si>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</si>
  <si>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</si>
  <si>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</si>
  <si>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</si>
  <si>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</si>
  <si>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</si>
  <si>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</si>
  <si>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</si>
  <si>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</si>
  <si>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</si>
  <si>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</si>
  <si>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</si>
  <si>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</si>
  <si>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</si>
  <si>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</si>
  <si>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</si>
  <si>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</si>
  <si>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</si>
  <si>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</si>
  <si>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</si>
  <si>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</si>
  <si>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</si>
  <si>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</si>
  <si>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</si>
  <si>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</si>
  <si>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</si>
  <si>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</si>
  <si>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</si>
  <si>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</si>
  <si>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</si>
  <si>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</si>
  <si>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</si>
  <si>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</si>
  <si>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</si>
  <si>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</si>
  <si>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</si>
  <si>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</si>
  <si>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</si>
  <si>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</si>
  <si>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</si>
  <si>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</si>
  <si>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</si>
  <si>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</si>
  <si>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</si>
  <si>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</si>
  <si>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</si>
  <si>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</si>
  <si>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</si>
  <si>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</si>
  <si>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</si>
  <si>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</si>
  <si>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</si>
  <si>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</si>
  <si>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</si>
  <si>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</si>
  <si>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</si>
  <si>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</si>
  <si>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</si>
  <si>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</si>
  <si>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</si>
  <si>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</si>
  <si>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</si>
  <si>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</si>
  <si>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</si>
  <si>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</si>
  <si>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</si>
  <si>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</si>
  <si>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</si>
  <si>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</si>
  <si>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</si>
  <si>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</si>
  <si>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</si>
  <si>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</si>
  <si>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</si>
  <si>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</si>
  <si>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</si>
  <si>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</si>
  <si>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</si>
  <si>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</si>
  <si>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</si>
  <si>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</si>
  <si>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</si>
  <si>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</si>
  <si>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</si>
  <si>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</si>
  <si>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</si>
  <si>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</si>
  <si>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</si>
  <si>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</si>
  <si>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</si>
  <si>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</si>
  <si>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</si>
  <si>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</si>
  <si>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</si>
  <si>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</si>
  <si>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</si>
  <si>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</si>
  <si>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</si>
  <si>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</si>
  <si>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</si>
  <si>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</si>
  <si>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</si>
  <si>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</si>
  <si>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</si>
  <si>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</si>
  <si>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</si>
  <si>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</si>
  <si>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</si>
  <si>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</si>
  <si>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</si>
  <si>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</si>
  <si>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</si>
  <si>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</si>
  <si>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</si>
  <si>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</si>
  <si>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</si>
  <si>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</si>
  <si>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</si>
  <si>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</si>
  <si>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</si>
  <si>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</si>
  <si>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</si>
  <si>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</si>
  <si>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</si>
  <si>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</si>
  <si>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</si>
  <si>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</si>
  <si>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</si>
  <si>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</si>
  <si>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</si>
  <si>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</si>
  <si>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</si>
  <si>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</si>
  <si>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</si>
  <si>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</si>
  <si>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</si>
  <si>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</si>
  <si>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</si>
  <si>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</si>
  <si>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</si>
  <si>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</si>
  <si>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</si>
  <si>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</si>
  <si>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</si>
  <si>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</si>
  <si>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</si>
  <si>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</si>
  <si>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</si>
  <si>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</si>
  <si>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</si>
  <si>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</si>
  <si>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</si>
  <si>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</si>
  <si>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</si>
  <si>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</si>
  <si>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</si>
  <si>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</si>
  <si>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</si>
  <si>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</si>
  <si>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</si>
  <si>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</si>
  <si>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</si>
  <si>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</si>
  <si>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</si>
  <si>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</si>
  <si>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</si>
  <si>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</si>
  <si>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</si>
  <si>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</si>
  <si>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</si>
  <si>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</si>
  <si>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</si>
  <si>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</si>
  <si>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</si>
  <si>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</si>
  <si>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</si>
  <si>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</si>
  <si>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</si>
  <si>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</si>
  <si>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</si>
  <si>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</si>
  <si>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</si>
  <si>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</si>
  <si>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</si>
  <si>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</si>
  <si>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</si>
  <si>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</si>
  <si>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</si>
  <si>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</si>
  <si>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</si>
  <si>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</si>
  <si>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</si>
  <si>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</si>
  <si>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</si>
  <si>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</si>
  <si>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</si>
  <si>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</si>
  <si>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</si>
  <si>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</si>
  <si>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</si>
  <si>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</si>
  <si>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</si>
  <si>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</si>
  <si>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</si>
  <si>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</si>
  <si>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</si>
  <si>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</si>
  <si>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</si>
  <si>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</si>
  <si>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</si>
  <si>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</si>
  <si>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</si>
  <si>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</si>
  <si>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</si>
  <si>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</si>
  <si>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</si>
  <si>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</si>
  <si>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</si>
  <si>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</si>
  <si>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</si>
  <si>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</si>
  <si>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</si>
  <si>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</si>
  <si>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</si>
  <si>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</si>
  <si>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</si>
  <si>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</si>
  <si>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</si>
  <si>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</si>
  <si>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</si>
  <si>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</si>
  <si>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</si>
  <si>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</si>
  <si>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</si>
  <si>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</si>
  <si>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</si>
  <si>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</si>
  <si>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</si>
  <si>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</si>
  <si>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</si>
  <si>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</si>
  <si>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</si>
  <si>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</si>
  <si>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</si>
  <si>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</si>
  <si>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</si>
  <si>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</si>
  <si>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</si>
  <si>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</si>
  <si>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</si>
  <si>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</si>
  <si>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</si>
  <si>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</si>
  <si>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</si>
  <si>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</si>
  <si>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</si>
  <si>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</si>
  <si>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</si>
  <si>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</si>
  <si>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</si>
  <si>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</si>
  <si>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</si>
  <si>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</si>
  <si>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</si>
  <si>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</si>
  <si>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</si>
  <si>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</si>
  <si>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</si>
  <si>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</si>
  <si>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</si>
  <si>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</si>
  <si>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</si>
  <si>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</si>
  <si>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</si>
  <si>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</si>
  <si>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</si>
  <si>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</si>
  <si>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</si>
  <si>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</si>
  <si>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</si>
  <si>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</si>
  <si>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</si>
  <si>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</si>
  <si>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</si>
  <si>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</si>
  <si>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</si>
  <si>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</si>
  <si>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</si>
  <si>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</si>
  <si>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</si>
  <si>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</si>
  <si>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</si>
  <si>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</si>
  <si>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</si>
  <si>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</si>
  <si>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</si>
  <si>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</si>
  <si>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</si>
  <si>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</si>
  <si>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</si>
  <si>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</si>
  <si>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</si>
  <si>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</si>
  <si>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</si>
  <si>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</si>
  <si>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</si>
  <si>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</si>
  <si>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</si>
  <si>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</si>
  <si>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</si>
  <si>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</si>
  <si>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</si>
  <si>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</si>
  <si>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</si>
  <si>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</si>
  <si>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</si>
  <si>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</si>
  <si>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</si>
  <si>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</si>
  <si>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</si>
  <si>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</si>
  <si>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</si>
  <si>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</si>
  <si>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</si>
  <si>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</si>
  <si>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</si>
  <si>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</si>
  <si>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</si>
  <si>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</si>
  <si>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</si>
  <si>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</si>
  <si>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</si>
  <si>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</si>
  <si>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</si>
  <si>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</si>
  <si>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</si>
  <si>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</si>
  <si>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</si>
  <si>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</si>
  <si>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</si>
  <si>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</si>
  <si>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</si>
  <si>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</si>
  <si>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</si>
  <si>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</si>
  <si>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</si>
  <si>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</si>
  <si>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</si>
  <si>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</si>
  <si>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</si>
  <si>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</si>
  <si>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</si>
  <si>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</si>
  <si>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</si>
  <si>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</si>
  <si>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</si>
  <si>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</si>
  <si>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</si>
  <si>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</si>
  <si>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</si>
  <si>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</si>
  <si>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</si>
  <si>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</si>
  <si>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</si>
  <si>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</si>
  <si>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</si>
  <si>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</si>
  <si>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</si>
  <si>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</si>
  <si>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</si>
  <si>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</si>
  <si>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</si>
  <si>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</si>
  <si>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</si>
  <si>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</si>
  <si>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</si>
  <si>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</si>
  <si>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</si>
  <si>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</si>
  <si>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</si>
  <si>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</si>
  <si>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</si>
  <si>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</si>
  <si>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</si>
  <si>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</si>
  <si>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</si>
  <si>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</si>
  <si>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</si>
  <si>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</si>
  <si>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</si>
  <si>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</si>
  <si>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</si>
  <si>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</si>
  <si>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</si>
  <si>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</si>
  <si>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</si>
  <si>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</si>
  <si>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</si>
  <si>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</si>
  <si>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</si>
  <si>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</si>
  <si>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</si>
  <si>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</si>
  <si>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</si>
  <si>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</si>
  <si>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</si>
  <si>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</si>
  <si>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</si>
  <si>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</si>
  <si>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</si>
  <si>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</si>
  <si>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</si>
  <si>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</si>
  <si>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</si>
  <si>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</si>
  <si>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</si>
  <si>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</si>
  <si>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</si>
  <si>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</si>
  <si>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</si>
  <si>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</si>
  <si>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</si>
  <si>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</si>
  <si>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</si>
  <si>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</si>
  <si>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</si>
  <si>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</si>
  <si>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</si>
  <si>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</si>
  <si>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</si>
  <si>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</si>
  <si>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</si>
  <si>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</si>
  <si>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</si>
  <si>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</si>
  <si>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</si>
  <si>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</si>
  <si>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</si>
  <si>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</si>
  <si>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</si>
  <si>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</si>
  <si>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</si>
  <si>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</si>
  <si>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</si>
  <si>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</si>
  <si>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</si>
  <si>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</si>
  <si>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</si>
  <si>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</si>
  <si>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</si>
  <si>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</si>
  <si>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</si>
  <si>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</si>
  <si>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</si>
  <si>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</si>
  <si>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</si>
  <si>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</si>
  <si>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</si>
  <si>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</si>
  <si>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</si>
  <si>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</si>
  <si>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</si>
  <si>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</si>
  <si>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</si>
  <si>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</si>
  <si>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</si>
  <si>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</si>
  <si>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</si>
  <si>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</si>
  <si>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</si>
  <si>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</si>
  <si>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</si>
  <si>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</si>
  <si>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</si>
  <si>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</si>
  <si>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</si>
  <si>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</si>
  <si>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</si>
  <si>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</si>
  <si>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</si>
  <si>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</si>
  <si>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</si>
  <si>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</si>
  <si>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</si>
  <si>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</si>
  <si>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</si>
  <si>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</si>
  <si>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</si>
  <si>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</si>
  <si>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</si>
  <si>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</si>
  <si>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</si>
  <si>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</si>
  <si>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</si>
  <si>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</si>
  <si>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</si>
  <si>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</si>
  <si>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</si>
  <si>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</si>
  <si>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</si>
  <si>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</si>
  <si>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</si>
  <si>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</si>
  <si>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</si>
  <si>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</si>
  <si>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</si>
  <si>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</si>
  <si>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</si>
  <si>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</si>
  <si>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</si>
  <si>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</si>
  <si>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</si>
  <si>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</si>
  <si>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</si>
  <si>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</si>
  <si>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</si>
  <si>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</si>
  <si>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</si>
  <si>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</si>
  <si>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</si>
  <si>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</si>
  <si>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</si>
  <si>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</si>
  <si>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</si>
  <si>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</si>
  <si>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</si>
  <si>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</si>
  <si>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</si>
  <si>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</si>
  <si>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</si>
  <si>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</si>
  <si>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</si>
  <si>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</si>
  <si>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</si>
  <si>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</si>
  <si>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</si>
  <si>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</si>
  <si>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</si>
  <si>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</si>
  <si>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</si>
  <si>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</si>
  <si>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</si>
  <si>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</si>
  <si>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</si>
  <si>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</si>
  <si>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</si>
  <si>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</si>
  <si>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</si>
  <si>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</si>
  <si>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</si>
  <si>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</si>
  <si>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</si>
  <si>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</si>
  <si>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</si>
  <si>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</si>
  <si>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</si>
  <si>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</si>
  <si>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</si>
  <si>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</si>
  <si>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</si>
  <si>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</si>
  <si>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</si>
  <si>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</si>
  <si>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</si>
  <si>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</si>
  <si>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</si>
  <si>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</si>
  <si>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</si>
  <si>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</si>
  <si>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</si>
  <si>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</si>
  <si>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</si>
  <si>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</si>
  <si>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</si>
  <si>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</si>
  <si>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</si>
  <si>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</si>
  <si>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</si>
  <si>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</si>
  <si>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</si>
  <si>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</si>
  <si>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</si>
  <si>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</si>
  <si>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</si>
  <si>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</si>
  <si>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</si>
  <si>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</si>
  <si>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</si>
  <si>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</si>
  <si>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</si>
  <si>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</si>
  <si>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</si>
  <si>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</si>
  <si>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</si>
  <si>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</si>
  <si>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</si>
  <si>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</si>
  <si>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</si>
  <si>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</si>
  <si>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</si>
  <si>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</si>
  <si>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</si>
  <si>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</si>
  <si>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</si>
  <si>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</si>
  <si>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</si>
  <si>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</si>
  <si>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</si>
  <si>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</si>
  <si>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</si>
  <si>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</si>
  <si>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</si>
  <si>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</si>
  <si>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</si>
  <si>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</si>
  <si>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</si>
  <si>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</si>
  <si>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</si>
  <si>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</si>
  <si>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</si>
  <si>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</si>
  <si>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</si>
  <si>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</si>
  <si>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</si>
  <si>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</si>
  <si>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</si>
  <si>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</si>
  <si>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</si>
  <si>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</si>
  <si>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</si>
  <si>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</si>
  <si>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</si>
  <si>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</si>
  <si>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</si>
  <si>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</si>
  <si>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</si>
  <si>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</si>
  <si>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</si>
  <si>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</si>
  <si>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</si>
  <si>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</si>
  <si>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</si>
  <si>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</si>
  <si>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</si>
  <si>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</si>
  <si>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</si>
  <si>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</si>
  <si>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</si>
  <si>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</si>
  <si>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</si>
  <si>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</si>
  <si>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</si>
  <si>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</si>
  <si>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</si>
  <si>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</si>
  <si>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</si>
  <si>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</si>
  <si>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</si>
  <si>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</si>
  <si>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</si>
  <si>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</si>
  <si>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</si>
  <si>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</si>
  <si>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</si>
  <si>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</si>
  <si>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</si>
  <si>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</si>
  <si>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</si>
  <si>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</si>
  <si>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</si>
  <si>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</si>
  <si>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</si>
  <si>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</si>
  <si>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</si>
  <si>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</si>
  <si>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</si>
  <si>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</si>
  <si>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</si>
  <si>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</si>
  <si>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</si>
  <si>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</si>
  <si>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</si>
  <si>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</si>
  <si>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</si>
  <si>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</si>
  <si>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</si>
  <si>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</si>
  <si>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</si>
  <si>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</si>
  <si>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</si>
  <si>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</si>
  <si>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</si>
  <si>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</si>
  <si>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</si>
  <si>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</si>
  <si>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</si>
  <si>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</si>
  <si>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</si>
  <si>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</si>
  <si>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</si>
  <si>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</si>
  <si>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</si>
  <si>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</si>
  <si>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</si>
  <si>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</si>
  <si>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</si>
  <si>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</si>
  <si>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</si>
  <si>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</si>
  <si>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</si>
  <si>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</si>
  <si>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</si>
  <si>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</si>
  <si>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</si>
  <si>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</si>
  <si>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</si>
  <si>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</si>
  <si>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</si>
  <si>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</si>
  <si>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</si>
  <si>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</si>
  <si>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</si>
  <si>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</si>
  <si>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</si>
  <si>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</si>
  <si>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</si>
  <si>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</si>
  <si>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</si>
  <si>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</si>
  <si>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</si>
  <si>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</si>
  <si>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</si>
  <si>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</si>
  <si>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</si>
  <si>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</si>
  <si>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</si>
  <si>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</si>
  <si>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</si>
  <si>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</si>
  <si>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</si>
  <si>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</si>
  <si>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</si>
  <si>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</si>
  <si>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</si>
  <si>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</si>
  <si>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</si>
  <si>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</si>
  <si>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</si>
  <si>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</si>
  <si>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</si>
  <si>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</si>
  <si>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</si>
  <si>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</si>
  <si>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</si>
  <si>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</si>
  <si>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</si>
  <si>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</si>
  <si>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</si>
  <si>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</si>
  <si>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</si>
  <si>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</si>
  <si>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</si>
  <si>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</si>
  <si>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</si>
  <si>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</si>
  <si>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</si>
  <si>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</si>
  <si>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</si>
  <si>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</si>
  <si>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</si>
  <si>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</si>
  <si>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</si>
  <si>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</si>
  <si>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</si>
  <si>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</si>
  <si>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</si>
  <si>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</si>
  <si>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</si>
  <si>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</si>
  <si>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</si>
  <si>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</si>
  <si>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</si>
  <si>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</si>
  <si>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</si>
  <si>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</si>
  <si>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</si>
  <si>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</si>
  <si>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</si>
  <si>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</si>
  <si>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</si>
  <si>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</si>
  <si>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</si>
  <si>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</si>
  <si>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</si>
  <si>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</si>
  <si>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</si>
  <si>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</si>
  <si>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</si>
  <si>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</si>
  <si>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</si>
  <si>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</si>
  <si>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</si>
  <si>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</si>
  <si>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</si>
  <si>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</si>
  <si>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</si>
  <si>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</si>
  <si>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</si>
  <si>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</si>
  <si>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</si>
  <si>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</si>
  <si>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</si>
  <si>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</si>
  <si>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</si>
  <si>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</si>
  <si>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</si>
  <si>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</si>
  <si>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</si>
  <si>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</si>
  <si>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</si>
  <si>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</si>
  <si>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</si>
  <si>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</si>
  <si>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</si>
  <si>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</si>
  <si>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</si>
  <si>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</si>
  <si>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</si>
  <si>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</si>
  <si>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</si>
  <si>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</si>
  <si>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</si>
  <si>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</si>
  <si>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</si>
  <si>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</si>
  <si>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</si>
  <si>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</si>
  <si>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</si>
  <si>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</si>
  <si>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</si>
  <si>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</si>
  <si>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</si>
  <si>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</si>
  <si>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</si>
  <si>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</si>
  <si>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</si>
  <si>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</si>
  <si>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</si>
  <si>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</si>
  <si>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</si>
  <si>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</si>
  <si>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</si>
  <si>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</si>
  <si>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</si>
  <si>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</si>
  <si>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</si>
  <si>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</si>
  <si>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</si>
  <si>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</si>
  <si>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</si>
  <si>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</si>
  <si>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</si>
  <si>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</si>
  <si>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</si>
  <si>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</si>
  <si>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</si>
  <si>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</si>
  <si>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</si>
  <si>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</si>
  <si>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</si>
  <si>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</si>
  <si>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</si>
  <si>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</si>
  <si>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</si>
  <si>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</si>
  <si>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</si>
  <si>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</si>
  <si>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</si>
  <si>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</si>
  <si>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</si>
  <si>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</si>
  <si>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</si>
  <si>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</si>
  <si>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</si>
  <si>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</si>
  <si>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</si>
  <si>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</si>
  <si>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</si>
  <si>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</si>
  <si>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</si>
  <si>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</si>
  <si>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</si>
  <si>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</si>
  <si>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</si>
  <si>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</si>
  <si>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</si>
  <si>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</si>
  <si>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</si>
  <si>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</si>
  <si>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</si>
  <si>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</si>
  <si>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</si>
  <si>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</si>
  <si>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</si>
  <si>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</si>
  <si>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</si>
  <si>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</si>
  <si>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</si>
  <si>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</si>
  <si>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</si>
  <si>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</si>
  <si>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</si>
  <si>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</si>
  <si>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</si>
  <si>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</si>
  <si>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</si>
  <si>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</si>
  <si>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</si>
  <si>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</si>
  <si>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</si>
  <si>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</si>
  <si>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</si>
  <si>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</si>
  <si>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</si>
  <si>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</si>
  <si>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</si>
  <si>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</si>
  <si>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</si>
  <si>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</si>
  <si>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</si>
  <si>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</si>
  <si>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</si>
  <si>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</si>
  <si>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</si>
  <si>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</si>
  <si>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</si>
  <si>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</si>
  <si>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</si>
  <si>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</si>
  <si>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</si>
  <si>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</si>
  <si>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</si>
  <si>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</si>
  <si>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</si>
  <si>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</si>
  <si>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</si>
  <si>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</si>
  <si>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</si>
  <si>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</si>
  <si>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</si>
  <si>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</si>
  <si>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</si>
  <si>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</si>
  <si>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</si>
  <si>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</si>
  <si>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</si>
  <si>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</si>
  <si>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</si>
  <si>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</si>
  <si>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</si>
  <si>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</si>
  <si>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</si>
  <si>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</si>
  <si>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</si>
  <si>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</si>
  <si>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</si>
  <si>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</si>
  <si>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</si>
  <si>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</si>
  <si>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</si>
  <si>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</si>
  <si>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</si>
  <si>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</si>
  <si>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</si>
  <si>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</si>
  <si>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</si>
  <si>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</si>
  <si>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</si>
  <si>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</si>
  <si>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</si>
  <si>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</si>
  <si>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</si>
  <si>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</si>
  <si>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</si>
  <si>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</si>
  <si>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</si>
  <si>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</si>
  <si>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</si>
  <si>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</si>
  <si>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</si>
  <si>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</si>
  <si>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</si>
  <si>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</si>
  <si>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</si>
  <si>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</si>
  <si>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</si>
  <si>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</si>
  <si>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</si>
  <si>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</si>
  <si>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</si>
  <si>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</si>
  <si>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</si>
  <si>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</si>
  <si>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</si>
  <si>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</si>
  <si>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</si>
  <si>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</si>
  <si>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</si>
  <si>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</si>
  <si>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</si>
  <si>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</si>
  <si>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</si>
  <si>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</si>
  <si>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</si>
  <si>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</si>
  <si>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</si>
  <si>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</si>
  <si>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</si>
  <si>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</si>
  <si>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</si>
  <si>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</si>
  <si>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</si>
  <si>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</si>
  <si>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</si>
  <si>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</si>
  <si>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</si>
  <si>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</si>
  <si>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</si>
  <si>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</si>
  <si>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</si>
  <si>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</si>
  <si>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</si>
  <si>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</si>
  <si>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</si>
  <si>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</si>
  <si>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</si>
  <si>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</si>
  <si>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</si>
  <si>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</si>
  <si>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</si>
  <si>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</si>
  <si>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</si>
  <si>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</si>
  <si>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</si>
  <si>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</si>
  <si>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</si>
  <si>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</si>
  <si>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</si>
  <si>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</si>
  <si>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</si>
  <si>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</si>
  <si>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</si>
  <si>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</si>
  <si>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</si>
  <si>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</si>
  <si>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</si>
  <si>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</si>
  <si>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</si>
  <si>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</si>
  <si>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</si>
  <si>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</si>
  <si>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</si>
  <si>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</si>
  <si>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</si>
  <si>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</si>
  <si>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</si>
  <si>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</si>
  <si>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</si>
  <si>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</si>
  <si>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</si>
  <si>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</si>
  <si>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</si>
  <si>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</si>
  <si>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</si>
  <si>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</si>
  <si>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</si>
  <si>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</si>
  <si>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</si>
  <si>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</si>
  <si>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</si>
  <si>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</si>
  <si>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</si>
  <si>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</si>
  <si>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</si>
  <si>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</si>
  <si>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</si>
  <si>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</si>
  <si>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</si>
  <si>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</si>
  <si>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</si>
  <si>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</si>
  <si>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</si>
  <si>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</si>
  <si>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</si>
  <si>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</si>
  <si>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</si>
  <si>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</si>
  <si>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</si>
  <si>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</si>
  <si>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</si>
  <si>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</si>
  <si>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</si>
  <si>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</si>
  <si>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</si>
  <si>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</si>
  <si>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</si>
  <si>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</si>
  <si>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</si>
  <si>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</si>
  <si>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</si>
  <si>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</si>
  <si>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</si>
  <si>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</si>
  <si>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</si>
  <si>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</si>
  <si>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</si>
  <si>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</si>
  <si>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</si>
  <si>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</si>
  <si>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</si>
  <si>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</si>
  <si>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</si>
  <si>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</si>
  <si>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</si>
  <si>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</si>
  <si>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</si>
  <si>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</si>
  <si>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</si>
  <si>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</si>
  <si>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</si>
  <si>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</si>
  <si>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</si>
  <si>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</si>
  <si>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</si>
  <si>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</si>
  <si>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</si>
  <si>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</si>
  <si>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</si>
  <si>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</si>
  <si>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</si>
  <si>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</si>
  <si>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</si>
  <si>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</si>
  <si>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</si>
  <si>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</si>
  <si>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</si>
  <si>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</si>
  <si>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</si>
  <si>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</si>
  <si>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</si>
  <si>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</si>
  <si>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</si>
  <si>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</si>
  <si>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</si>
  <si>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</si>
  <si>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</si>
  <si>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</si>
  <si>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</si>
  <si>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</si>
  <si>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</si>
  <si>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</si>
  <si>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</si>
  <si>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</si>
  <si>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</si>
  <si>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</si>
  <si>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</si>
  <si>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</si>
  <si>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</si>
  <si>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</si>
  <si>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</si>
  <si>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</si>
  <si>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</si>
  <si>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</si>
  <si>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</si>
  <si>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</si>
  <si>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</si>
  <si>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</si>
  <si>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</si>
  <si>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</si>
  <si>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</si>
  <si>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</si>
  <si>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</si>
  <si>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</si>
  <si>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</si>
  <si>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</si>
  <si>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</si>
  <si>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</si>
  <si>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</si>
  <si>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</si>
  <si>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</si>
  <si>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</si>
  <si>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</si>
  <si>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</si>
  <si>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</si>
  <si>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</si>
  <si>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</si>
  <si>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</si>
  <si>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</si>
  <si>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</si>
  <si>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</si>
  <si>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</si>
  <si>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</si>
  <si>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</si>
  <si>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</si>
  <si>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</si>
  <si>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</si>
  <si>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</si>
  <si>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</si>
  <si>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</si>
  <si>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</si>
  <si>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</si>
  <si>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</si>
  <si>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</si>
  <si>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</si>
  <si>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</si>
  <si>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</si>
  <si>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</si>
  <si>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</si>
  <si>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</si>
  <si>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</si>
  <si>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</si>
  <si>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</si>
  <si>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</si>
  <si>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</si>
  <si>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</si>
  <si>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</si>
  <si>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</si>
  <si>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</si>
  <si>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</si>
  <si>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</si>
  <si>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</si>
  <si>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</si>
  <si>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</si>
  <si>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</si>
  <si>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</si>
  <si>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</si>
  <si>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</si>
  <si>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</si>
  <si>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</si>
  <si>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</si>
  <si>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</si>
  <si>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</si>
  <si>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</si>
  <si>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</si>
  <si>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</si>
  <si>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</si>
  <si>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</si>
  <si>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</si>
  <si>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</si>
  <si>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</si>
  <si>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</si>
  <si>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</si>
  <si>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</si>
  <si>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</si>
  <si>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</si>
  <si>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</si>
  <si>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</si>
  <si>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</si>
  <si>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</si>
  <si>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</si>
  <si>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</si>
  <si>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</si>
  <si>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</si>
  <si>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</si>
  <si>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</si>
  <si>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</si>
  <si>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</si>
  <si>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</si>
  <si>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</si>
  <si>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</si>
  <si>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</si>
  <si>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</si>
  <si>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</si>
  <si>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</si>
  <si>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</si>
  <si>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</si>
  <si>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</si>
  <si>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</si>
  <si>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</si>
  <si>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</si>
  <si>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</si>
  <si>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</si>
  <si>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</si>
  <si>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</si>
  <si>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</si>
  <si>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</si>
  <si>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</si>
  <si>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</si>
  <si>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</si>
  <si>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</si>
  <si>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</si>
  <si>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</si>
  <si>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</si>
  <si>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</si>
  <si>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</si>
  <si>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</si>
  <si>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</si>
  <si>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</si>
  <si>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</si>
  <si>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</si>
  <si>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</si>
  <si>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</si>
  <si>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</si>
  <si>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</si>
  <si>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</si>
  <si>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</si>
  <si>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</si>
  <si>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</si>
  <si>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</si>
  <si>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</si>
  <si>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</si>
  <si>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</si>
  <si>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</si>
  <si>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</si>
  <si>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</si>
  <si>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</si>
  <si>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</si>
  <si>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</si>
  <si>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</si>
  <si>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</si>
  <si>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</si>
  <si>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</si>
  <si>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</si>
  <si>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</si>
  <si>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</si>
  <si>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</si>
  <si>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</si>
  <si>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</si>
  <si>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</si>
  <si>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</si>
  <si>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</si>
  <si>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</si>
  <si>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</si>
  <si>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</si>
  <si>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</si>
  <si>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</si>
  <si>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</si>
  <si>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</si>
  <si>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</si>
  <si>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</si>
  <si>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</si>
  <si>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</si>
  <si>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</si>
  <si>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</si>
  <si>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</si>
  <si>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</si>
  <si>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</si>
  <si>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</si>
  <si>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</si>
  <si>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</si>
  <si>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</si>
  <si>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</si>
  <si>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</si>
  <si>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</si>
  <si>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</si>
  <si>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</si>
  <si>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</si>
  <si>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</si>
  <si>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</si>
  <si>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</si>
  <si>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</si>
  <si>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</si>
  <si>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</si>
  <si>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</si>
  <si>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</si>
  <si>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</si>
  <si>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</si>
  <si>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</si>
  <si>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</si>
  <si>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</si>
  <si>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</si>
  <si>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</si>
  <si>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</si>
  <si>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</si>
  <si>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</si>
  <si>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</si>
  <si>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</si>
  <si>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</si>
  <si>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</si>
  <si>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</si>
  <si>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</si>
  <si>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</si>
  <si>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</si>
  <si>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</si>
  <si>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</si>
  <si>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</si>
  <si>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</si>
  <si>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</si>
  <si>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</si>
  <si>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</si>
  <si>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</si>
  <si>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</si>
  <si>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</si>
  <si>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</si>
  <si>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</si>
  <si>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</si>
  <si>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</si>
  <si>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</si>
  <si>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</si>
  <si>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</si>
  <si>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</si>
  <si>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</si>
  <si>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</si>
  <si>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</si>
  <si>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</si>
  <si>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</si>
  <si>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</si>
  <si>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</si>
  <si>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</si>
  <si>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</si>
  <si>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</si>
  <si>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</si>
  <si>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</si>
  <si>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</si>
  <si>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</si>
  <si>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</si>
  <si>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</si>
  <si>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</si>
  <si>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</si>
  <si>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</si>
  <si>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</si>
  <si>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</si>
  <si>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</si>
  <si>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</si>
  <si>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</si>
  <si>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</si>
  <si>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</si>
  <si>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</si>
  <si>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</si>
  <si>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</si>
  <si>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</si>
  <si>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</si>
  <si>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</si>
  <si>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</si>
  <si>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</si>
  <si>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</si>
  <si>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</si>
  <si>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</si>
  <si>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</si>
  <si>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</si>
  <si>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</si>
  <si>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</si>
  <si>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</si>
  <si>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</si>
  <si>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</si>
  <si>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</si>
  <si>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</si>
  <si>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</si>
  <si>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</si>
  <si>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</si>
  <si>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</si>
  <si>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</si>
  <si>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</si>
  <si>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</si>
  <si>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</si>
  <si>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</si>
  <si>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</si>
  <si>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</si>
  <si>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</si>
  <si>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</si>
  <si>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</si>
  <si>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</si>
  <si>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</si>
  <si>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</si>
  <si>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</si>
  <si>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</si>
  <si>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</si>
  <si>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</si>
  <si>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</si>
  <si>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</si>
  <si>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</si>
  <si>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</si>
  <si>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</si>
  <si>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</si>
  <si>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</si>
  <si>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</si>
  <si>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</si>
  <si>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</si>
  <si>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</si>
  <si>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</si>
  <si>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</si>
  <si>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</si>
  <si>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</si>
  <si>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</si>
  <si>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</si>
  <si>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</si>
  <si>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</si>
  <si>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</si>
  <si>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</si>
  <si>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</si>
  <si>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</si>
  <si>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</si>
  <si>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</si>
  <si>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</si>
  <si>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</si>
  <si>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</si>
  <si>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</si>
  <si>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</si>
  <si>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</si>
  <si>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</si>
  <si>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</si>
  <si>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</si>
  <si>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</si>
  <si>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</si>
  <si>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</si>
  <si>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</si>
  <si>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</si>
  <si>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</si>
  <si>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</si>
  <si>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</si>
  <si>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</si>
  <si>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</si>
  <si>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</si>
  <si>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</si>
  <si>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</si>
  <si>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</si>
  <si>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</si>
  <si>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</si>
  <si>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</si>
  <si>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</si>
  <si>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</si>
  <si>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</si>
  <si>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</si>
  <si>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</si>
  <si>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</si>
  <si>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</si>
  <si>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</si>
  <si>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</si>
  <si>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</si>
  <si>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</si>
  <si>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</si>
  <si>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</si>
  <si>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</si>
  <si>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</si>
  <si>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</si>
  <si>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</si>
  <si>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</si>
  <si>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</si>
  <si>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</si>
  <si>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</si>
  <si>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</si>
  <si>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</si>
  <si>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</si>
  <si>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</si>
  <si>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</si>
  <si>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</si>
  <si>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</si>
  <si>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</si>
  <si>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</si>
  <si>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</si>
  <si>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</si>
  <si>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</si>
  <si>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</si>
  <si>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</si>
  <si>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</si>
  <si>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</si>
  <si>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</si>
  <si>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</si>
  <si>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</si>
  <si>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</si>
  <si>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</si>
  <si>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</si>
  <si>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</si>
  <si>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</si>
  <si>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</si>
  <si>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</si>
  <si>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</si>
  <si>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</si>
  <si>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</si>
  <si>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</si>
  <si>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</si>
  <si>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</si>
  <si>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</si>
  <si>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</si>
  <si>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</si>
  <si>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</si>
  <si>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</si>
  <si>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</si>
  <si>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</si>
  <si>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</si>
  <si>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</si>
  <si>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</si>
  <si>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</si>
  <si>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</si>
  <si>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</si>
  <si>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</si>
  <si>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</si>
  <si>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</si>
  <si>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</si>
  <si>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</si>
  <si>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</si>
  <si>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</si>
  <si>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</si>
  <si>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</si>
  <si>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</si>
  <si>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</si>
  <si>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</si>
  <si>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</si>
  <si>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</si>
  <si>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</si>
  <si>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</si>
  <si>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</si>
  <si>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</si>
  <si>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</si>
  <si>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</si>
  <si>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</si>
  <si>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</si>
  <si>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</si>
  <si>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</si>
  <si>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</si>
  <si>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</si>
  <si>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</si>
  <si>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</si>
  <si>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</si>
  <si>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</si>
  <si>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</si>
  <si>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</si>
  <si>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</si>
  <si>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</si>
  <si>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</si>
  <si>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</si>
  <si>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</si>
  <si>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</si>
  <si>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</si>
  <si>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</si>
  <si>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</si>
  <si>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</si>
  <si>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</si>
  <si>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</si>
  <si>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</si>
  <si>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</si>
  <si>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</si>
  <si>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</si>
  <si>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</si>
  <si>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</si>
  <si>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</si>
  <si>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</si>
  <si>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</si>
  <si>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</si>
  <si>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</si>
  <si>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</si>
  <si>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</si>
  <si>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</si>
  <si>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</si>
  <si>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</si>
  <si>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</si>
  <si>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</si>
  <si>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</si>
  <si>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</si>
  <si>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</si>
  <si>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</si>
  <si>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</si>
  <si>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</si>
  <si>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</si>
  <si>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</si>
  <si>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</si>
  <si>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</si>
  <si>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</si>
  <si>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</si>
  <si>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</si>
  <si>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</si>
  <si>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</si>
  <si>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</si>
  <si>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</si>
  <si>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</si>
  <si>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</si>
  <si>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</si>
  <si>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</si>
  <si>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</si>
  <si>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</si>
  <si>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</si>
  <si>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</si>
  <si>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</si>
  <si>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</si>
  <si>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</si>
  <si>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</si>
  <si>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</si>
  <si>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</si>
  <si>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</si>
  <si>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</si>
  <si>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</si>
  <si>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</si>
  <si>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</si>
  <si>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</si>
  <si>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</si>
  <si>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</si>
  <si>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</si>
  <si>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</si>
  <si>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</si>
  <si>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</si>
  <si>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</si>
  <si>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</si>
  <si>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</si>
  <si>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</si>
  <si>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</si>
  <si>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</si>
  <si>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</si>
  <si>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</si>
  <si>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</si>
  <si>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</si>
  <si>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</si>
  <si>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</si>
  <si>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</si>
  <si>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</si>
  <si>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</si>
  <si>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</si>
  <si>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</si>
  <si>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</si>
  <si>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</si>
  <si>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</si>
  <si>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</si>
  <si>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</si>
  <si>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</si>
  <si>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</si>
  <si>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</si>
  <si>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</si>
  <si>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</si>
  <si>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</si>
  <si>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</si>
  <si>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</si>
  <si>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</si>
  <si>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</si>
  <si>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</si>
  <si>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</si>
  <si>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</si>
  <si>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</si>
  <si>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</si>
  <si>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</si>
  <si>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</si>
  <si>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</si>
  <si>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</si>
  <si>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</si>
  <si>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</si>
  <si>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</si>
  <si>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</si>
  <si>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</si>
  <si>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</si>
  <si>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</si>
  <si>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</si>
  <si>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</si>
  <si>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</si>
  <si>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</si>
  <si>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</si>
  <si>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</si>
  <si>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</si>
  <si>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</si>
  <si>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</si>
  <si>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</si>
  <si>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</si>
  <si>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</si>
  <si>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</si>
  <si>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</si>
  <si>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</si>
  <si>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</si>
  <si>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</si>
  <si>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</si>
  <si>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</si>
  <si>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</si>
  <si>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</si>
  <si>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</si>
  <si>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</si>
  <si>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</si>
  <si>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</si>
  <si>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</si>
  <si>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</si>
  <si>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</si>
  <si>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</si>
  <si>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</si>
  <si>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</si>
  <si>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</si>
  <si>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</si>
  <si>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</si>
  <si>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</si>
  <si>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</si>
  <si>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</si>
  <si>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</si>
  <si>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</si>
  <si>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</si>
  <si>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</si>
  <si>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</si>
  <si>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</si>
  <si>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</si>
  <si>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</si>
  <si>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</si>
  <si>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</si>
  <si>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</si>
  <si>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</si>
  <si>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</si>
  <si>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</si>
  <si>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</si>
  <si>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</si>
  <si>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</si>
  <si>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</si>
  <si>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</si>
  <si>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</si>
  <si>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</si>
  <si>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</si>
  <si>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</si>
  <si>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</si>
  <si>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</si>
  <si>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</si>
  <si>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</si>
  <si>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</si>
  <si>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</si>
  <si>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</si>
  <si>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</si>
  <si>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</si>
  <si>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</si>
  <si>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</si>
  <si>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</si>
  <si>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</si>
  <si>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</si>
  <si>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</si>
  <si>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</si>
  <si>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</si>
  <si>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</si>
  <si>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</si>
  <si>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</si>
  <si>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</si>
  <si>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</si>
  <si>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</si>
  <si>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</si>
  <si>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</si>
  <si>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</si>
  <si>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</si>
  <si>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</si>
  <si>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</si>
  <si>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</si>
  <si>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</si>
  <si>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</si>
  <si>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</si>
  <si>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</si>
  <si>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</si>
  <si>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</si>
  <si>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</si>
  <si>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</si>
  <si>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</si>
  <si>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</si>
  <si>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</si>
  <si>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</si>
  <si>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</si>
  <si>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</si>
  <si>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</si>
  <si>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</si>
  <si>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</si>
  <si>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</si>
  <si>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</si>
  <si>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</si>
  <si>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</si>
  <si>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</si>
  <si>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</si>
  <si>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</si>
  <si>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</si>
  <si>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</si>
  <si>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</si>
  <si>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</si>
  <si>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</si>
  <si>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</si>
  <si>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</si>
  <si>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</si>
  <si>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</si>
  <si>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</si>
  <si>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</si>
  <si>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</si>
  <si>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</si>
  <si>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</si>
  <si>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</si>
  <si>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</si>
  <si>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</si>
  <si>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</si>
  <si>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</si>
  <si>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</si>
  <si>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</si>
  <si>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</si>
  <si>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</si>
  <si>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</si>
  <si>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</si>
  <si>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</si>
  <si>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</si>
  <si>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</si>
  <si>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</si>
  <si>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</si>
  <si>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</si>
  <si>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</si>
  <si>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</si>
  <si>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</si>
  <si>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</si>
  <si>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</si>
  <si>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</si>
  <si>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</si>
  <si>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</si>
  <si>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</si>
  <si>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</si>
  <si>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</si>
  <si>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</si>
  <si>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</si>
  <si>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</si>
  <si>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</si>
  <si>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</si>
  <si>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</si>
  <si>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</si>
  <si>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</si>
  <si>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</si>
  <si>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</si>
  <si>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</si>
  <si>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</si>
  <si>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</si>
  <si>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</si>
  <si>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</si>
  <si>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</si>
  <si>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</si>
  <si>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</si>
  <si>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</si>
  <si>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</si>
  <si>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</si>
  <si>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</si>
  <si>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</si>
  <si>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</si>
  <si>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</si>
  <si>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</si>
  <si>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</si>
  <si>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</si>
  <si>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</si>
  <si>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</si>
  <si>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</si>
  <si>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</si>
  <si>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</si>
  <si>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</si>
  <si>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</si>
  <si>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</si>
  <si>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</si>
  <si>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</si>
  <si>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</si>
  <si>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</si>
  <si>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</si>
  <si>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</si>
  <si>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</si>
  <si>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</si>
  <si>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</si>
  <si>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</si>
  <si>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</si>
  <si>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</si>
  <si>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</si>
  <si>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</si>
  <si>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</si>
  <si>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</si>
  <si>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</si>
  <si>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</si>
  <si>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</si>
  <si>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</si>
  <si>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</si>
  <si>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</si>
  <si>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</si>
  <si>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</si>
  <si>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</si>
  <si>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</si>
  <si>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</si>
  <si>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</si>
  <si>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</si>
  <si>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</si>
  <si>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</si>
  <si>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</si>
  <si>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</si>
  <si>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</si>
  <si>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</si>
  <si>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</si>
  <si>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</si>
  <si>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</si>
  <si>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</si>
  <si>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</si>
  <si>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</si>
  <si>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</si>
  <si>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</si>
  <si>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</si>
  <si>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</si>
  <si>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</si>
  <si>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</si>
  <si>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</si>
  <si>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</si>
  <si>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</si>
  <si>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</si>
  <si>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</si>
  <si>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</si>
  <si>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</si>
  <si>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</si>
  <si>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</si>
  <si>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</si>
  <si>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</si>
  <si>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</si>
  <si>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</si>
  <si>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</si>
  <si>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</si>
  <si>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</si>
  <si>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</si>
  <si>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</si>
  <si>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</si>
  <si>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</si>
  <si>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</si>
  <si>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</si>
  <si>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</si>
  <si>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</si>
  <si>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</si>
  <si>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</si>
  <si>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</si>
  <si>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</si>
  <si>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</si>
  <si>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</si>
  <si>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</si>
  <si>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</si>
  <si>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</si>
  <si>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</si>
  <si>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</si>
  <si>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</si>
  <si>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</si>
  <si>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</si>
  <si>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</si>
  <si>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</si>
  <si>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</si>
  <si>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</si>
  <si>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</si>
  <si>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</si>
  <si>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</si>
  <si>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</si>
  <si>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</si>
  <si>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</si>
  <si>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</si>
  <si>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</si>
  <si>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</si>
  <si>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</si>
  <si>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</si>
  <si>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</si>
  <si>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</si>
  <si>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</si>
  <si>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</si>
  <si>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</si>
  <si>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</si>
  <si>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</si>
  <si>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</si>
  <si>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</si>
  <si>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</si>
  <si>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</si>
  <si>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</si>
  <si>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</si>
  <si>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</si>
  <si>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</si>
  <si>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</si>
  <si>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</si>
  <si>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</si>
  <si>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</si>
  <si>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</si>
  <si>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</si>
  <si>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</si>
  <si>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</si>
  <si>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</si>
  <si>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</si>
  <si>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</si>
  <si>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</si>
  <si>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</si>
  <si>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</si>
  <si>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</si>
  <si>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</si>
  <si>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</si>
  <si>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</si>
  <si>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</si>
  <si>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</si>
  <si>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</si>
  <si>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</si>
  <si>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</si>
  <si>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</si>
  <si>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</si>
  <si>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</si>
  <si>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</si>
  <si>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</si>
  <si>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</si>
  <si>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</si>
  <si>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</si>
  <si>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</si>
  <si>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</si>
  <si>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</si>
  <si>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</si>
  <si>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</si>
  <si>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</si>
  <si>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</si>
  <si>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</si>
  <si>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</si>
  <si>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</si>
  <si>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</si>
  <si>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</si>
  <si>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</si>
  <si>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</si>
  <si>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</si>
  <si>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</si>
  <si>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</si>
  <si>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</si>
  <si>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</si>
  <si>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</si>
  <si>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</si>
  <si>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</si>
  <si>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</si>
  <si>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</si>
  <si>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</si>
  <si>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</si>
  <si>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</si>
  <si>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</si>
  <si>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</si>
  <si>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</si>
  <si>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</si>
  <si>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</si>
  <si>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</si>
  <si>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</si>
  <si>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</si>
  <si>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</si>
  <si>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</si>
  <si>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</si>
  <si>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</si>
  <si>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</si>
  <si>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</si>
  <si>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</si>
  <si>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</si>
  <si>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</si>
  <si>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</si>
  <si>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</si>
  <si>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</si>
  <si>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</si>
  <si>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</si>
  <si>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</si>
  <si>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</si>
  <si>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</si>
  <si>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</si>
  <si>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</si>
  <si>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</si>
  <si>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</si>
  <si>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</si>
  <si>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</si>
  <si>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</si>
  <si>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</si>
  <si>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</si>
  <si>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</si>
  <si>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</si>
  <si>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</si>
  <si>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</si>
  <si>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</si>
  <si>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</si>
  <si>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</si>
  <si>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</si>
  <si>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</si>
  <si>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</si>
  <si>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</si>
  <si>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</si>
  <si>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</si>
  <si>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</si>
  <si>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</si>
  <si>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</si>
  <si>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</si>
  <si>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</si>
  <si>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</si>
  <si>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</si>
  <si>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</si>
  <si>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</si>
  <si>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</si>
  <si>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</si>
  <si>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</si>
  <si>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</si>
  <si>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</si>
  <si>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</si>
  <si>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</si>
  <si>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</si>
  <si>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</si>
  <si>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</si>
  <si>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</si>
  <si>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</si>
  <si>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</si>
  <si>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</si>
  <si>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</si>
  <si>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</si>
  <si>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</si>
  <si>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</si>
  <si>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</si>
  <si>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</si>
  <si>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</si>
  <si>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</si>
  <si>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</si>
  <si>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</si>
  <si>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</si>
  <si>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</si>
  <si>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</si>
  <si>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</si>
  <si>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</si>
  <si>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</si>
  <si>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</si>
  <si>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</si>
  <si>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</si>
  <si>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</si>
  <si>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</si>
  <si>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</si>
  <si>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</si>
  <si>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</si>
  <si>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</si>
  <si>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</si>
  <si>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</si>
  <si>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</si>
  <si>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</si>
  <si>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</si>
  <si>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</si>
  <si>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</si>
  <si>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</si>
  <si>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</si>
  <si>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</si>
  <si>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</si>
  <si>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</si>
  <si>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</si>
  <si>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</si>
  <si>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</si>
  <si>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</si>
  <si>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</si>
  <si>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</si>
  <si>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</si>
  <si>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</si>
  <si>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</si>
  <si>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</si>
  <si>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</si>
  <si>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</si>
  <si>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</si>
  <si>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</si>
  <si>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</si>
  <si>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</si>
  <si>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</si>
  <si>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</si>
  <si>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</si>
  <si>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</si>
  <si>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</si>
  <si>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</si>
  <si>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</si>
  <si>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</si>
  <si>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</si>
  <si>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</si>
  <si>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</si>
  <si>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</si>
  <si>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</si>
  <si>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</si>
  <si>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</si>
  <si>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</si>
  <si>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</si>
  <si>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</si>
  <si>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</si>
  <si>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</si>
  <si>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</si>
  <si>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</si>
  <si>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</si>
  <si>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</si>
  <si>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</si>
  <si>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</si>
  <si>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</si>
  <si>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</si>
  <si>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</si>
  <si>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</si>
  <si>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</si>
  <si>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</si>
  <si>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</si>
  <si>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</si>
  <si>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</si>
  <si>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</si>
  <si>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</si>
  <si>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</si>
  <si>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</si>
  <si>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</si>
  <si>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</si>
  <si>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</si>
  <si>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</si>
  <si>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</si>
  <si>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</si>
  <si>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</si>
  <si>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</si>
  <si>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</si>
  <si>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</si>
  <si>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</si>
  <si>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</si>
  <si>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</si>
  <si>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</si>
  <si>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</si>
  <si>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</si>
  <si>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</si>
  <si>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</si>
  <si>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</si>
  <si>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</si>
  <si>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</si>
  <si>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</si>
  <si>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</si>
  <si>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</si>
  <si>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</si>
  <si>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</si>
  <si>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</si>
  <si>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</si>
  <si>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</si>
  <si>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</si>
  <si>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</si>
  <si>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</si>
  <si>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</si>
  <si>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</si>
  <si>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</si>
  <si>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</si>
  <si>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</si>
  <si>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</si>
  <si>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</si>
  <si>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</si>
  <si>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</si>
  <si>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</si>
  <si>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</si>
  <si>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</si>
  <si>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</si>
  <si>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</si>
  <si>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</si>
  <si>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</si>
  <si>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</si>
  <si>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</si>
  <si>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</si>
  <si>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</si>
  <si>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</si>
  <si>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</si>
  <si>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</si>
  <si>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</si>
  <si>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</si>
  <si>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</si>
  <si>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</si>
  <si>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</si>
  <si>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</si>
  <si>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</si>
  <si>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</si>
  <si>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</si>
  <si>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</si>
  <si>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</si>
  <si>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</si>
  <si>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</si>
  <si>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</si>
  <si>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</si>
  <si>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</si>
  <si>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</si>
  <si>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</si>
  <si>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</si>
  <si>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</si>
  <si>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</si>
  <si>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</si>
  <si>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</si>
  <si>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</si>
  <si>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</si>
  <si>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</si>
  <si>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</si>
  <si>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</si>
  <si>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</si>
  <si>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</si>
  <si>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</si>
  <si>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</si>
  <si>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</si>
  <si>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</si>
  <si>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</si>
  <si>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</si>
  <si>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</si>
  <si>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</si>
  <si>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</si>
  <si>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</si>
  <si>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</si>
  <si>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</si>
  <si>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</si>
  <si>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</si>
  <si>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</si>
  <si>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</si>
  <si>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</si>
  <si>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</si>
  <si>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</si>
  <si>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</si>
  <si>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</si>
  <si>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</si>
  <si>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</si>
  <si>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</si>
  <si>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</si>
  <si>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</si>
  <si>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</si>
  <si>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</si>
  <si>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</si>
  <si>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</si>
  <si>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</si>
  <si>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</si>
  <si>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</si>
  <si>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</si>
  <si>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</si>
  <si>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</si>
  <si>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</si>
  <si>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</si>
  <si>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</si>
  <si>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</si>
  <si>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</si>
  <si>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</si>
  <si>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</si>
  <si>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</si>
  <si>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</si>
  <si>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</si>
  <si>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</si>
  <si>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</si>
  <si>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</si>
  <si>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</si>
  <si>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</si>
  <si>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</si>
  <si>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</si>
  <si>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</si>
  <si>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</si>
  <si>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</si>
  <si>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</si>
  <si>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</si>
  <si>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</si>
  <si>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</si>
  <si>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</si>
  <si>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</si>
  <si>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</si>
  <si>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</si>
  <si>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</si>
  <si>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</si>
  <si>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</si>
  <si>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</si>
  <si>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</si>
  <si>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</si>
  <si>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</si>
  <si>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</si>
  <si>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</si>
  <si>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</si>
  <si>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</si>
  <si>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</si>
  <si>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</si>
  <si>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</si>
  <si>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</si>
  <si>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</si>
  <si>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</si>
  <si>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</si>
  <si>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</si>
  <si>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</si>
  <si>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</si>
  <si>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</si>
  <si>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</si>
  <si>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</si>
  <si>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</si>
  <si>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</si>
  <si>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</si>
  <si>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</si>
  <si>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</si>
  <si>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</si>
  <si>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</si>
  <si>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</si>
  <si>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</si>
  <si>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</si>
  <si>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</si>
  <si>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</si>
  <si>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</si>
  <si>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</si>
  <si>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</si>
  <si>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</si>
  <si>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</si>
  <si>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</si>
  <si>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</si>
  <si>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</si>
  <si>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</si>
  <si>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</si>
  <si>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</si>
  <si>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</si>
  <si>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</si>
  <si>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</si>
  <si>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</si>
  <si>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</si>
  <si>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</si>
  <si>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</si>
  <si>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</si>
  <si>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</si>
  <si>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</si>
  <si>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</si>
  <si>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</si>
  <si>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</si>
  <si>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</si>
  <si>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</si>
  <si>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</si>
  <si>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</si>
  <si>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</si>
  <si>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</si>
  <si>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</si>
  <si>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</si>
  <si>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</si>
  <si>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</si>
  <si>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</si>
  <si>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</si>
  <si>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</si>
  <si>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</si>
  <si>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</si>
  <si>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</si>
  <si>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</si>
  <si>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</si>
  <si>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</si>
  <si>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</si>
  <si>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</si>
  <si>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</si>
  <si>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</si>
  <si>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</si>
  <si>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</si>
  <si>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</si>
  <si>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</si>
  <si>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</si>
  <si>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</si>
  <si>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</si>
  <si>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</si>
  <si>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</si>
  <si>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</si>
  <si>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</si>
  <si>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</si>
  <si>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</si>
  <si>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</si>
  <si>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</si>
  <si>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</si>
  <si>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</si>
  <si>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</si>
  <si>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</si>
  <si>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</si>
  <si>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</si>
  <si>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</si>
  <si>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</si>
  <si>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</si>
  <si>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</si>
  <si>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</si>
  <si>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</si>
  <si>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</si>
  <si>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</si>
  <si>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</si>
  <si>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</si>
  <si>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</si>
  <si>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</si>
  <si>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</si>
  <si>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</si>
  <si>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</si>
  <si>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</si>
  <si>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</si>
  <si>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</si>
  <si>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</si>
  <si>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</si>
  <si>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</si>
  <si>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</si>
  <si>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</si>
  <si>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</si>
  <si>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</si>
  <si>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</si>
  <si>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</si>
  <si>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</si>
  <si>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</si>
  <si>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</si>
  <si>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</si>
  <si>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</si>
  <si>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</si>
  <si>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</si>
  <si>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</si>
  <si>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</si>
  <si>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</si>
  <si>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</si>
  <si>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</si>
  <si>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</si>
  <si>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</si>
  <si>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</si>
  <si>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</si>
  <si>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</si>
  <si>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</si>
  <si>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</si>
  <si>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</si>
  <si>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</si>
  <si>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</si>
  <si>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</si>
  <si>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</si>
  <si>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</si>
  <si>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</si>
  <si>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</si>
  <si>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</si>
  <si>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</si>
  <si>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</si>
  <si>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</si>
  <si>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</si>
  <si>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</si>
  <si>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</si>
  <si>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</si>
  <si>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</si>
  <si>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</si>
  <si>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</si>
  <si>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</si>
  <si>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</si>
  <si>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</si>
  <si>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</si>
  <si>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</si>
  <si>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</si>
  <si>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</si>
  <si>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</si>
  <si>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</si>
  <si>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</si>
  <si>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</si>
  <si>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</si>
  <si>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</si>
  <si>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</si>
  <si>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</si>
  <si>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</si>
  <si>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</si>
  <si>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</si>
  <si>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</si>
  <si>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</si>
  <si>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</si>
  <si>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</si>
  <si>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</si>
  <si>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</si>
  <si>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</si>
  <si>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</si>
  <si>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</si>
  <si>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</si>
  <si>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</si>
  <si>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</si>
  <si>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</si>
  <si>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</si>
  <si>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</si>
  <si>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</si>
  <si>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</si>
  <si>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</si>
  <si>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</si>
  <si>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</si>
  <si>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</si>
  <si>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</si>
  <si>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</si>
  <si>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</si>
  <si>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</si>
  <si>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</si>
  <si>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</si>
  <si>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</si>
  <si>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</si>
  <si>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</si>
  <si>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</si>
  <si>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</si>
  <si>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</si>
  <si>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</si>
  <si>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</si>
  <si>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</si>
  <si>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</si>
  <si>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</si>
  <si>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</si>
  <si>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</si>
  <si>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</si>
  <si>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</si>
  <si>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</si>
  <si>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</si>
  <si>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</si>
  <si>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</si>
  <si>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</si>
  <si>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</si>
  <si>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</si>
  <si>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</si>
  <si>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</si>
  <si>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</si>
  <si>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</si>
  <si>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</si>
  <si>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</si>
  <si>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</si>
  <si>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</si>
  <si>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</si>
  <si>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</si>
  <si>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</si>
  <si>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</si>
  <si>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</si>
  <si>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</si>
  <si>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</si>
  <si>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</si>
  <si>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</si>
  <si>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</si>
  <si>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</si>
  <si>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</si>
  <si>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</si>
  <si>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</si>
  <si>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</si>
  <si>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</si>
  <si>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</si>
  <si>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</si>
  <si>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</si>
  <si>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</si>
  <si>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</si>
  <si>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</si>
  <si>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</si>
  <si>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</si>
  <si>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</si>
  <si>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</si>
  <si>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</si>
  <si>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</si>
  <si>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</si>
  <si>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</si>
  <si>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</si>
  <si>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</si>
  <si>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</si>
  <si>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</si>
  <si>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</si>
  <si>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</si>
  <si>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</si>
  <si>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</si>
  <si>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</si>
  <si>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</si>
  <si>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</si>
  <si>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</si>
  <si>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</si>
  <si>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</si>
  <si>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</si>
  <si>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</si>
  <si>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</si>
  <si>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</si>
  <si>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</si>
  <si>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</si>
  <si>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</si>
  <si>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</si>
  <si>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</si>
  <si>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</si>
  <si>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</si>
  <si>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</si>
  <si>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</si>
  <si>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</si>
  <si>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</si>
  <si>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</si>
  <si>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</si>
  <si>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</si>
  <si>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</si>
  <si>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</si>
  <si>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</si>
  <si>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</si>
  <si>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</si>
  <si>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</si>
  <si>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</si>
  <si>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</si>
  <si>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</si>
  <si>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</si>
  <si>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</si>
  <si>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</si>
  <si>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</si>
  <si>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</si>
  <si>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</si>
  <si>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</si>
  <si>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</si>
  <si>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</si>
  <si>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</si>
  <si>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</si>
  <si>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</si>
  <si>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</si>
  <si>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</si>
  <si>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</si>
  <si>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</si>
  <si>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</si>
  <si>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</si>
  <si>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</si>
  <si>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</si>
  <si>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</si>
  <si>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</si>
  <si>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</si>
  <si>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</si>
  <si>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</si>
  <si>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</si>
  <si>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</si>
  <si>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</si>
  <si>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</si>
  <si>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</si>
  <si>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</si>
  <si>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</si>
  <si>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</si>
  <si>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</si>
  <si>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</si>
  <si>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</si>
  <si>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</si>
  <si>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</si>
  <si>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</si>
  <si>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</si>
  <si>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</si>
  <si>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</si>
  <si>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</si>
  <si>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</si>
  <si>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</si>
  <si>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</si>
  <si>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</si>
  <si>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</si>
  <si>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</si>
  <si>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</si>
  <si>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</si>
  <si>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</si>
  <si>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</si>
  <si>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</si>
  <si>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</si>
  <si>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</si>
  <si>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</si>
  <si>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</si>
  <si>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</si>
  <si>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</si>
  <si>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</si>
  <si>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</si>
  <si>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</si>
  <si>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</si>
  <si>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</si>
  <si>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</si>
  <si>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</si>
  <si>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</si>
  <si>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</si>
  <si>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</si>
  <si>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</si>
  <si>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</si>
  <si>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</si>
  <si>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</si>
  <si>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</si>
  <si>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</si>
  <si>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</si>
  <si>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</si>
  <si>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</si>
  <si>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</si>
  <si>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</si>
  <si>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</si>
  <si>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</si>
  <si>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</si>
  <si>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</si>
  <si>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</si>
  <si>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</si>
  <si>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</si>
  <si>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</si>
  <si>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</si>
  <si>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</si>
  <si>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</si>
  <si>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</si>
  <si>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</si>
  <si>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</si>
  <si>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</si>
  <si>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</si>
  <si>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</si>
  <si>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</si>
  <si>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</si>
  <si>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</si>
  <si>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</si>
  <si>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</si>
  <si>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</si>
  <si>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</si>
  <si>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</si>
  <si>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</si>
  <si>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</si>
  <si>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</si>
  <si>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</si>
  <si>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</si>
  <si>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</si>
  <si>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</si>
  <si>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</si>
  <si>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</si>
  <si>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</si>
  <si>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</si>
  <si>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</si>
  <si>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</si>
  <si>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</si>
  <si>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</si>
  <si>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</si>
  <si>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</si>
  <si>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</si>
  <si>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</si>
  <si>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</si>
  <si>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</si>
  <si>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</si>
  <si>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</si>
  <si>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</si>
  <si>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</si>
  <si>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</si>
  <si>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</si>
  <si>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</si>
  <si>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</si>
  <si>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</si>
  <si>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</si>
  <si>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</si>
  <si>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</si>
  <si>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</si>
  <si>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</si>
  <si>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</si>
  <si>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</si>
  <si>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</si>
  <si>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</si>
  <si>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</si>
  <si>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</si>
  <si>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</si>
  <si>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</si>
  <si>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</si>
  <si>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</si>
  <si>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</si>
  <si>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</si>
  <si>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</si>
  <si>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</si>
  <si>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</si>
  <si>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</si>
  <si>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</si>
  <si>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</si>
  <si>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</si>
  <si>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</si>
  <si>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</si>
  <si>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</si>
  <si>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</si>
  <si>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</si>
  <si>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</si>
  <si>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</si>
  <si>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</si>
  <si>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</si>
  <si>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</si>
  <si>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</si>
  <si>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</si>
  <si>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</si>
  <si>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</si>
  <si>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</si>
  <si>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</si>
  <si>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</si>
  <si>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</si>
  <si>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</si>
  <si>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</si>
  <si>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</si>
  <si>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</si>
  <si>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</si>
  <si>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</si>
  <si>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</si>
  <si>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</si>
  <si>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</si>
  <si>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</si>
  <si>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</si>
  <si>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</si>
  <si>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</si>
  <si>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</si>
  <si>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</si>
  <si>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</si>
  <si>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</si>
  <si>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</si>
  <si>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</si>
  <si>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</si>
  <si>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</si>
  <si>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</si>
  <si>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</si>
  <si>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</si>
  <si>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</si>
  <si>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</si>
  <si>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</si>
  <si>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</si>
  <si>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</si>
  <si>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</si>
  <si>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</si>
  <si>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</si>
  <si>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</si>
  <si>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</si>
  <si>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</si>
  <si>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</si>
  <si>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</si>
  <si>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</si>
  <si>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</si>
  <si>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</si>
  <si>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</si>
  <si>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</si>
  <si>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</si>
  <si>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</si>
  <si>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</si>
  <si>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</si>
  <si>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</si>
  <si>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</si>
  <si>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</si>
  <si>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</si>
  <si>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</si>
  <si>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</si>
  <si>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</si>
  <si>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</si>
  <si>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</si>
  <si>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</si>
  <si>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</si>
  <si>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</si>
  <si>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</si>
  <si>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</si>
  <si>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</si>
  <si>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</si>
  <si>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</si>
  <si>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</si>
  <si>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</si>
  <si>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</si>
  <si>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</si>
  <si>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</si>
  <si>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</si>
  <si>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</si>
  <si>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</si>
  <si>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</si>
  <si>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</si>
  <si>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</si>
  <si>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</si>
  <si>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</si>
  <si>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</si>
  <si>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</si>
  <si>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</si>
  <si>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</si>
  <si>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</si>
  <si>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</si>
  <si>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</si>
  <si>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</si>
  <si>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</si>
  <si>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</si>
  <si>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</si>
  <si>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</si>
  <si>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</si>
  <si>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</si>
  <si>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</si>
  <si>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</si>
  <si>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</si>
  <si>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</si>
  <si>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</si>
  <si>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</si>
  <si>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</si>
  <si>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</si>
  <si>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</si>
  <si>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</si>
  <si>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</si>
  <si>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</si>
  <si>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</si>
  <si>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</si>
  <si>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</si>
  <si>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</si>
  <si>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</si>
  <si>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</si>
  <si>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</si>
  <si>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</si>
  <si>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</si>
  <si>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</si>
  <si>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</si>
  <si>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</si>
  <si>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</si>
  <si>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</si>
  <si>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</si>
  <si>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</si>
  <si>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</si>
  <si>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</si>
  <si>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</si>
  <si>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</si>
  <si>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</si>
  <si>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</si>
  <si>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</si>
  <si>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</si>
  <si>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</si>
  <si>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</si>
  <si>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</si>
  <si>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</si>
  <si>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</si>
  <si>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</si>
  <si>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</si>
  <si>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</si>
  <si>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</si>
  <si>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</si>
  <si>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</si>
  <si>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</si>
  <si>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</si>
  <si>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</si>
  <si>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</si>
  <si>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</si>
  <si>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</si>
  <si>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</si>
  <si>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</si>
  <si>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</si>
  <si>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</si>
  <si>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</si>
  <si>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</si>
  <si>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</si>
  <si>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</si>
  <si>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</si>
  <si>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</si>
  <si>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</si>
  <si>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</si>
  <si>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</si>
  <si>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</si>
  <si>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</si>
  <si>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</si>
  <si>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</si>
  <si>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</si>
  <si>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</si>
  <si>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</si>
  <si>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</si>
  <si>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</si>
  <si>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</si>
  <si>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</si>
  <si>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</si>
  <si>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</si>
  <si>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</si>
  <si>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</si>
  <si>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</si>
  <si>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</si>
  <si>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</si>
  <si>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</si>
  <si>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</si>
  <si>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</si>
  <si>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</si>
  <si>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</si>
  <si>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</si>
  <si>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</si>
  <si>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</si>
  <si>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</si>
  <si>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</si>
  <si>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</si>
  <si>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</si>
  <si>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</si>
  <si>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</si>
  <si>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</si>
  <si>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</si>
  <si>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</si>
  <si>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</si>
  <si>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</si>
  <si>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</si>
  <si>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</si>
  <si>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</si>
  <si>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</si>
  <si>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</si>
  <si>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</si>
  <si>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</si>
  <si>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</si>
  <si>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</si>
  <si>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</si>
  <si>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</si>
  <si>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</si>
  <si>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</si>
  <si>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</si>
  <si>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</si>
  <si>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</si>
  <si>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</si>
  <si>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</si>
  <si>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</si>
  <si>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</si>
  <si>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</si>
  <si>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</si>
  <si>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</si>
  <si>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</si>
  <si>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</si>
  <si>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</si>
  <si>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</si>
  <si>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</si>
  <si>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</si>
  <si>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</si>
  <si>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</si>
  <si>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</si>
  <si>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</si>
  <si>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</si>
  <si>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</si>
  <si>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</si>
  <si>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</si>
  <si>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</si>
  <si>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</si>
  <si>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</si>
  <si>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</si>
  <si>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</si>
  <si>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</si>
  <si>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</si>
  <si>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</si>
  <si>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</si>
  <si>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</si>
  <si>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</si>
  <si>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</si>
  <si>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</si>
  <si>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</si>
  <si>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</si>
  <si>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</si>
  <si>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</si>
  <si>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</si>
  <si>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</si>
  <si>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</si>
  <si>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</si>
  <si>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</si>
  <si>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</si>
  <si>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</si>
  <si>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</si>
  <si>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</si>
  <si>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</si>
  <si>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</si>
  <si>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</si>
  <si>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</si>
  <si>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</si>
  <si>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</si>
  <si>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</si>
  <si>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</si>
  <si>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</si>
  <si>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</si>
  <si>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</si>
  <si>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</si>
  <si>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</si>
  <si>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</si>
  <si>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</si>
  <si>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</si>
  <si>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</si>
  <si>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</si>
  <si>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</si>
  <si>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</si>
  <si>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</si>
  <si>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</si>
  <si>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</si>
  <si>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</si>
  <si>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</si>
  <si>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</si>
  <si>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</si>
  <si>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</si>
  <si>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</si>
  <si>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</si>
  <si>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</si>
  <si>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</si>
  <si>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</si>
  <si>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</si>
  <si>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</si>
  <si>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</si>
  <si>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</si>
  <si>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</si>
  <si>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</si>
  <si>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</si>
  <si>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</si>
  <si>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</si>
  <si>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</si>
  <si>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</si>
  <si>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</si>
  <si>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</si>
  <si>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</si>
  <si>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</si>
  <si>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</si>
  <si>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</si>
  <si>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</si>
  <si>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</si>
  <si>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</si>
  <si>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</si>
  <si>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</si>
  <si>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</si>
  <si>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</si>
  <si>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</si>
  <si>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</si>
  <si>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</si>
  <si>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</si>
  <si>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</si>
  <si>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</si>
  <si>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</si>
  <si>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</si>
  <si>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</si>
  <si>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</si>
  <si>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</si>
  <si>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</si>
  <si>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</si>
  <si>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</si>
  <si>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</si>
  <si>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</si>
  <si>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</si>
  <si>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</si>
  <si>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</si>
  <si>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</si>
  <si>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</si>
  <si>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</si>
  <si>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</si>
  <si>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</si>
  <si>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</si>
  <si>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</si>
  <si>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</si>
  <si>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</si>
  <si>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</si>
  <si>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</si>
  <si>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</si>
  <si>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</si>
  <si>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</si>
  <si>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</si>
  <si>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</si>
  <si>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</si>
  <si>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</si>
  <si>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</si>
  <si>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</si>
  <si>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</si>
  <si>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</si>
  <si>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</si>
  <si>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</si>
  <si>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</si>
  <si>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</si>
  <si>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</si>
  <si>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</si>
  <si>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</si>
  <si>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</si>
  <si>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</si>
  <si>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</si>
  <si>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</si>
  <si>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</si>
  <si>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</si>
  <si>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</si>
  <si>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</si>
  <si>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</si>
  <si>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</si>
  <si>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</si>
  <si>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</si>
  <si>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</si>
  <si>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</si>
  <si>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</si>
  <si>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</si>
  <si>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</si>
  <si>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</si>
  <si>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</si>
  <si>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</si>
  <si>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</si>
  <si>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</si>
  <si>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</si>
  <si>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</si>
  <si>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</si>
  <si>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</si>
  <si>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</si>
  <si>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</si>
  <si>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</si>
  <si>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</si>
  <si>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</si>
  <si>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</si>
  <si>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</si>
  <si>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</si>
  <si>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</si>
  <si>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</si>
  <si>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</si>
  <si>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</si>
  <si>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</si>
  <si>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</si>
  <si>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</si>
  <si>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</si>
  <si>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</si>
  <si>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</si>
  <si>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</si>
  <si>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</si>
  <si>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</si>
  <si>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</si>
  <si>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</si>
  <si>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</si>
  <si>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</si>
  <si>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</si>
  <si>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</si>
  <si>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</si>
  <si>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</si>
  <si>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</si>
  <si>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</si>
  <si>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</si>
  <si>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</si>
  <si>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</si>
  <si>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</si>
  <si>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</si>
  <si>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</si>
  <si>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</si>
  <si>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</si>
  <si>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</si>
  <si>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</si>
  <si>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</si>
  <si>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</si>
  <si>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</si>
  <si>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</si>
  <si>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</si>
  <si>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</si>
  <si>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</si>
  <si>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</si>
  <si>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</si>
  <si>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</si>
  <si>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</si>
  <si>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</si>
  <si>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</si>
  <si>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</si>
  <si>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</si>
  <si>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</si>
  <si>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</si>
  <si>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</si>
  <si>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</si>
  <si>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</si>
  <si>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</si>
  <si>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</si>
  <si>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</si>
  <si>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</si>
  <si>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</si>
  <si>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</si>
  <si>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</si>
  <si>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</si>
  <si>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</si>
  <si>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</si>
  <si>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</si>
  <si>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</si>
  <si>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</si>
  <si>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</si>
  <si>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</si>
  <si>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</si>
  <si>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</si>
  <si>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</si>
  <si>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</si>
  <si>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</si>
  <si>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</si>
  <si>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</si>
  <si>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</si>
  <si>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</si>
  <si>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</si>
  <si>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</si>
  <si>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</si>
  <si>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</si>
  <si>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</si>
  <si>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</si>
  <si>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</si>
  <si>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</si>
  <si>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</si>
  <si>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</si>
  <si>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</si>
  <si>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</si>
  <si>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</si>
  <si>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</si>
  <si>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</si>
  <si>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</si>
  <si>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</si>
  <si>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</si>
  <si>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</si>
  <si>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</si>
  <si>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</si>
  <si>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</si>
  <si>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</si>
  <si>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</si>
  <si>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</si>
  <si>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</si>
  <si>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</si>
  <si>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</si>
  <si>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</si>
  <si>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</si>
  <si>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</si>
  <si>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</si>
  <si>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</si>
  <si>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</si>
  <si>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</si>
  <si>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</si>
  <si>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</si>
  <si>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</si>
  <si>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</si>
  <si>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</si>
  <si>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</si>
  <si>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</si>
  <si>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</si>
  <si>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</si>
  <si>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</si>
  <si>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</si>
  <si>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</si>
  <si>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</si>
  <si>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</si>
  <si>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</si>
  <si>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</si>
  <si>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</si>
  <si>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</si>
  <si>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</si>
  <si>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</si>
  <si>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</si>
  <si>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</si>
  <si>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</si>
  <si>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</si>
  <si>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</si>
  <si>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</si>
  <si>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</si>
  <si>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</si>
  <si>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</si>
  <si>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</si>
  <si>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</si>
  <si>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</si>
  <si>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</si>
  <si>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</si>
  <si>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</si>
  <si>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</si>
  <si>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</si>
  <si>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</si>
  <si>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</si>
  <si>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</si>
  <si>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</si>
  <si>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</si>
  <si>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</si>
  <si>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</si>
  <si>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</si>
  <si>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</si>
  <si>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</si>
  <si>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</si>
  <si>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</si>
  <si>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</si>
  <si>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</si>
  <si>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</si>
  <si>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</si>
  <si>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</si>
  <si>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</si>
  <si>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</si>
  <si>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</si>
  <si>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</si>
  <si>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</si>
  <si>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</si>
  <si>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</si>
  <si>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</si>
  <si>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</si>
  <si>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</si>
  <si>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</si>
  <si>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</si>
  <si>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</si>
  <si>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</si>
  <si>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</si>
  <si>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</si>
  <si>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</si>
  <si>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</si>
  <si>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</si>
  <si>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</si>
  <si>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</si>
  <si>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</si>
  <si>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</si>
  <si>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</si>
  <si>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</si>
  <si>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</si>
  <si>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</si>
  <si>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</si>
  <si>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</si>
  <si>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</si>
  <si>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</si>
  <si>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</si>
  <si>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</si>
  <si>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</si>
  <si>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</si>
  <si>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</si>
  <si>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</si>
  <si>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</si>
  <si>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</si>
  <si>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</si>
  <si>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</si>
  <si>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</si>
  <si>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</si>
  <si>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</si>
  <si>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</si>
  <si>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</si>
  <si>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</si>
  <si>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</si>
  <si>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</si>
  <si>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</si>
  <si>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</si>
  <si>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</si>
  <si>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</si>
  <si>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</si>
  <si>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</si>
  <si>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</si>
  <si>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</si>
  <si>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</si>
  <si>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</si>
  <si>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</si>
  <si>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</si>
  <si>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</si>
  <si>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</si>
  <si>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</si>
  <si>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</si>
  <si>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</si>
  <si>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</si>
  <si>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</si>
  <si>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</si>
  <si>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</si>
  <si>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</si>
  <si>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</si>
  <si>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</si>
  <si>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</si>
  <si>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</si>
  <si>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</si>
  <si>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</si>
  <si>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</si>
  <si>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</si>
  <si>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</si>
  <si>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</si>
  <si>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</si>
  <si>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</si>
  <si>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</si>
  <si>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</si>
  <si>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</si>
  <si>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</si>
  <si>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</si>
  <si>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</si>
  <si>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</si>
  <si>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</si>
  <si>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</si>
  <si>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</si>
  <si>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</si>
  <si>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</si>
  <si>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</si>
  <si>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</si>
  <si>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</si>
  <si>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</si>
  <si>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</si>
  <si>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</si>
  <si>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</si>
  <si>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</si>
  <si>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</si>
  <si>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</si>
  <si>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</si>
  <si>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</si>
  <si>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</si>
  <si>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</si>
  <si>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</si>
  <si>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</si>
  <si>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</si>
  <si>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</si>
  <si>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</si>
  <si>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</si>
  <si>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</si>
  <si>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</si>
  <si>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</si>
  <si>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</si>
  <si>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</si>
  <si>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</si>
  <si>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</si>
  <si>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</si>
  <si>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</si>
  <si>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</si>
  <si>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</si>
  <si>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</si>
  <si>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</si>
  <si>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</si>
  <si>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</si>
  <si>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</si>
  <si>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</si>
  <si>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</si>
  <si>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</si>
  <si>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</si>
  <si>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</si>
  <si>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</si>
  <si>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</si>
  <si>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</si>
  <si>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</si>
  <si>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</si>
  <si>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</si>
  <si>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</si>
  <si>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</si>
  <si>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</si>
  <si>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</si>
  <si>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</si>
  <si>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</si>
  <si>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</si>
  <si>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</si>
  <si>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</si>
  <si>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</si>
  <si>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</si>
  <si>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</si>
  <si>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</si>
  <si>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</si>
  <si>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</si>
  <si>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</si>
  <si>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</si>
  <si>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</si>
  <si>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</si>
  <si>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</si>
  <si>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</si>
  <si>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</si>
  <si>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</si>
  <si>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</si>
  <si>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</si>
  <si>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</si>
  <si>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</si>
  <si>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</si>
  <si>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</si>
  <si>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</si>
  <si>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</si>
  <si>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</si>
  <si>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</si>
  <si>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</si>
  <si>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</si>
  <si>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</si>
  <si>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</si>
  <si>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</si>
  <si>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</si>
  <si>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</si>
  <si>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</si>
  <si>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</si>
  <si>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</si>
  <si>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</si>
  <si>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</si>
  <si>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</si>
  <si>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</si>
  <si>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</si>
  <si>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</si>
  <si>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</si>
  <si>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</si>
  <si>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</si>
  <si>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</si>
  <si>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</si>
  <si>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</si>
  <si>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</si>
  <si>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</si>
  <si>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</si>
  <si>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</si>
  <si>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</si>
  <si>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</si>
  <si>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</si>
  <si>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</si>
  <si>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</si>
  <si>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</si>
  <si>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</si>
  <si>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</si>
  <si>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</si>
  <si>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</si>
  <si>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</si>
  <si>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</si>
  <si>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</si>
  <si>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</si>
  <si>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</si>
  <si>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</si>
  <si>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</si>
  <si>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</si>
  <si>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</si>
  <si>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</si>
  <si>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</si>
  <si>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</si>
  <si>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</si>
  <si>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</si>
  <si>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</si>
  <si>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</si>
  <si>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</si>
  <si>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</si>
  <si>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</si>
  <si>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</si>
  <si>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</si>
  <si>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</si>
  <si>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</si>
  <si>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</si>
  <si>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</si>
  <si>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</si>
  <si>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</si>
  <si>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</si>
  <si>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</si>
  <si>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</si>
  <si>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</si>
  <si>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</si>
  <si>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</si>
  <si>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</si>
  <si>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</si>
  <si>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</si>
  <si>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</si>
  <si>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</si>
  <si>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</si>
  <si>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</si>
  <si>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</si>
  <si>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</si>
  <si>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</si>
  <si>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</si>
  <si>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</si>
  <si>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</si>
  <si>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</si>
  <si>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</si>
  <si>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</si>
  <si>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</si>
  <si>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</si>
  <si>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</si>
  <si>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</si>
  <si>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</si>
  <si>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</si>
  <si>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</si>
  <si>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</si>
  <si>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</si>
  <si>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</si>
  <si>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</si>
  <si>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</si>
  <si>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</si>
  <si>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</si>
  <si>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</si>
  <si>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</si>
  <si>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</si>
  <si>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</si>
  <si>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</si>
  <si>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</si>
  <si>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</si>
  <si>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</si>
  <si>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</si>
  <si>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</si>
  <si>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</si>
  <si>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</si>
  <si>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</si>
  <si>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</si>
  <si>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</si>
  <si>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</si>
  <si>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</si>
  <si>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</si>
  <si>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</si>
  <si>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</si>
  <si>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</si>
  <si>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</si>
  <si>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</si>
  <si>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</si>
  <si>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</si>
  <si>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</si>
  <si>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</si>
  <si>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</si>
  <si>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</si>
  <si>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</si>
  <si>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</si>
  <si>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</si>
  <si>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</si>
  <si>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</si>
  <si>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</si>
  <si>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</si>
  <si>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</si>
  <si>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</si>
  <si>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</si>
  <si>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</si>
  <si>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</si>
  <si>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</si>
  <si>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</si>
  <si>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</si>
  <si>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</si>
  <si>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</si>
  <si>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</si>
  <si>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</si>
  <si>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</si>
  <si>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</si>
  <si>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</si>
  <si>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</si>
  <si>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</si>
  <si>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</si>
  <si>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</si>
  <si>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</si>
  <si>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</si>
  <si>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</si>
  <si>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</si>
  <si>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</si>
  <si>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</si>
  <si>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</si>
  <si>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</si>
  <si>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</si>
  <si>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</si>
  <si>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</si>
  <si>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</si>
  <si>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</si>
  <si>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</si>
  <si>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</si>
  <si>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</si>
  <si>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</si>
  <si>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</si>
  <si>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</si>
  <si>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</si>
  <si>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</si>
  <si>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</si>
  <si>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</si>
  <si>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</si>
  <si>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</si>
  <si>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</si>
  <si>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</si>
  <si>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</si>
  <si>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</si>
  <si>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</si>
  <si>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</si>
  <si>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</si>
  <si>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</si>
  <si>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</si>
  <si>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</si>
  <si>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</si>
  <si>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</si>
  <si>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</si>
  <si>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</si>
  <si>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</si>
  <si>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</si>
  <si>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</si>
  <si>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</si>
  <si>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</si>
  <si>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</si>
  <si>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</si>
  <si>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</si>
  <si>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</si>
  <si>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</si>
  <si>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</si>
  <si>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</si>
  <si>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</si>
  <si>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</si>
  <si>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</si>
  <si>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</si>
  <si>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</si>
  <si>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</si>
  <si>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</si>
  <si>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</si>
  <si>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</si>
  <si>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</si>
  <si>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</si>
  <si>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</si>
  <si>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</si>
  <si>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</si>
  <si>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</si>
  <si>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</si>
  <si>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</si>
  <si>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</si>
  <si>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</si>
  <si>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</si>
  <si>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</si>
  <si>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</si>
  <si>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</si>
  <si>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</si>
  <si>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</si>
  <si>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</si>
  <si>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</si>
  <si>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</si>
  <si>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</si>
  <si>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</si>
  <si>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</si>
  <si>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</si>
  <si>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</si>
  <si>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</si>
  <si>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</si>
  <si>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</si>
  <si>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</si>
  <si>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</si>
  <si>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</si>
  <si>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</si>
  <si>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</si>
  <si>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</si>
  <si>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</si>
  <si>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</si>
  <si>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</si>
  <si>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</si>
  <si>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</si>
  <si>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</si>
  <si>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</si>
  <si>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</si>
  <si>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</si>
  <si>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</si>
  <si>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</si>
  <si>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</si>
  <si>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</si>
  <si>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</si>
  <si>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</si>
  <si>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</si>
  <si>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</si>
  <si>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</si>
  <si>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</si>
  <si>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</si>
  <si>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</si>
  <si>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</si>
  <si>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</si>
  <si>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</si>
  <si>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</si>
  <si>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</si>
  <si>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</si>
  <si>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</si>
  <si>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</si>
  <si>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</si>
  <si>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</si>
  <si>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</si>
  <si>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</si>
  <si>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</si>
  <si>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</si>
  <si>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</si>
  <si>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</si>
  <si>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</si>
  <si>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</si>
  <si>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</si>
  <si>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</si>
  <si>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</si>
  <si>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</si>
  <si>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</si>
  <si>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</si>
  <si>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</si>
  <si>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</si>
  <si>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</si>
  <si>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</si>
  <si>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</si>
  <si>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</si>
  <si>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</si>
  <si>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</si>
  <si>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</si>
  <si>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</si>
  <si>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</si>
  <si>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</si>
  <si>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</si>
  <si>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</si>
  <si>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</si>
  <si>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</si>
  <si>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</si>
  <si>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</si>
  <si>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</si>
  <si>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</si>
  <si>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</si>
  <si>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</si>
  <si>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</si>
  <si>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</si>
  <si>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</si>
  <si>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</si>
  <si>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</si>
  <si>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</si>
  <si>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</si>
  <si>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</si>
  <si>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</si>
  <si>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</si>
  <si>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</si>
  <si>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</si>
  <si>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</si>
  <si>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</si>
  <si>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</si>
  <si>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</si>
  <si>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</si>
  <si>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</si>
  <si>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</si>
  <si>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</si>
  <si>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</si>
  <si>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</si>
  <si>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</si>
  <si>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</si>
  <si>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</si>
  <si>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</si>
  <si>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</si>
  <si>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</si>
  <si>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</si>
  <si>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</si>
  <si>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</si>
  <si>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</si>
  <si>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</si>
  <si>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</si>
  <si>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</si>
  <si>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</si>
  <si>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</si>
  <si>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</si>
  <si>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</si>
  <si>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</si>
  <si>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</si>
  <si>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</si>
  <si>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</si>
  <si>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</si>
  <si>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</si>
  <si>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</si>
  <si>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</si>
  <si>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</si>
  <si>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</si>
  <si>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</si>
  <si>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</si>
  <si>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</si>
  <si>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</si>
  <si>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</si>
  <si>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</si>
  <si>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</si>
  <si>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</si>
  <si>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</si>
  <si>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</si>
  <si>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</si>
  <si>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</si>
  <si>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</si>
  <si>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</si>
  <si>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</si>
  <si>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</si>
  <si>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</si>
  <si>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</si>
  <si>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</si>
  <si>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</si>
  <si>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</si>
  <si>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</si>
  <si>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</si>
  <si>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</si>
  <si>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</si>
  <si>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</si>
  <si>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</si>
  <si>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</si>
  <si>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</si>
  <si>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</si>
  <si>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</si>
  <si>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</si>
  <si>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</si>
  <si>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</si>
  <si>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</si>
  <si>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</si>
  <si>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</si>
  <si>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</si>
  <si>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</si>
  <si>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</si>
  <si>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</si>
  <si>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</si>
  <si>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</si>
  <si>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</si>
  <si>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</si>
  <si>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</si>
  <si>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</si>
  <si>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</si>
  <si>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</si>
  <si>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</si>
  <si>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</si>
  <si>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</si>
  <si>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</si>
  <si>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</si>
  <si>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</si>
  <si>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</si>
  <si>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</si>
  <si>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</si>
  <si>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</si>
  <si>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</si>
  <si>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</si>
  <si>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</si>
  <si>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</si>
  <si>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</si>
  <si>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</si>
  <si>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</si>
  <si>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</si>
  <si>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</si>
  <si>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</si>
  <si>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</si>
  <si>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</si>
  <si>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</si>
  <si>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</si>
  <si>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</si>
  <si>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</si>
  <si>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</si>
  <si>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</si>
  <si>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</si>
  <si>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</si>
  <si>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</si>
  <si>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</si>
  <si>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</si>
  <si>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</si>
  <si>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</si>
  <si>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</si>
  <si>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</si>
  <si>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</si>
  <si>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</si>
  <si>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</si>
  <si>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</si>
  <si>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</si>
  <si>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</si>
  <si>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</si>
  <si>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</si>
  <si>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</si>
  <si>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</si>
  <si>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</si>
  <si>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</si>
  <si>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</si>
  <si>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</si>
  <si>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</si>
  <si>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</si>
  <si>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</si>
  <si>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</si>
  <si>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</si>
  <si>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</si>
  <si>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</si>
  <si>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</si>
  <si>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</si>
  <si>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</si>
  <si>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</si>
  <si>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</si>
  <si>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</si>
  <si>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</si>
  <si>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</si>
  <si>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</si>
  <si>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</si>
  <si>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</si>
  <si>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</si>
  <si>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</si>
  <si>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</si>
  <si>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</si>
  <si>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</si>
  <si>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</si>
  <si>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</si>
  <si>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</si>
  <si>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</si>
  <si>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</si>
  <si>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</si>
  <si>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</si>
  <si>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</si>
  <si>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</si>
  <si>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</si>
  <si>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</si>
  <si>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</si>
  <si>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</si>
  <si>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</si>
  <si>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</si>
  <si>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</si>
  <si>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</si>
  <si>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</si>
  <si>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</si>
  <si>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</si>
  <si>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</si>
  <si>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</si>
  <si>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</si>
  <si>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</si>
  <si>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</si>
  <si>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</si>
  <si>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</si>
  <si>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</si>
  <si>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</si>
  <si>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</si>
  <si>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</si>
  <si>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</si>
  <si>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</si>
  <si>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</si>
  <si>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</si>
  <si>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</si>
  <si>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</si>
  <si>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</si>
  <si>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</si>
  <si>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</si>
  <si>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</si>
  <si>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</si>
  <si>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</si>
  <si>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</si>
  <si>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</si>
  <si>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</si>
  <si>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</si>
  <si>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</si>
  <si>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</si>
  <si>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</si>
  <si>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</si>
  <si>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</si>
  <si>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</si>
  <si>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</si>
  <si>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</si>
  <si>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</si>
  <si>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</si>
  <si>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</si>
  <si>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</si>
  <si>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</si>
  <si>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</si>
  <si>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</si>
  <si>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</si>
  <si>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</si>
  <si>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</si>
  <si>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</si>
  <si>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</si>
  <si>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</si>
  <si>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</si>
  <si>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</si>
  <si>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</si>
  <si>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</si>
  <si>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</si>
  <si>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</si>
  <si>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</si>
  <si>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</si>
  <si>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</si>
  <si>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</si>
  <si>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</si>
  <si>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</si>
  <si>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</si>
  <si>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</si>
  <si>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</si>
  <si>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</si>
  <si>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</si>
  <si>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</si>
  <si>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</si>
  <si>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</si>
  <si>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</si>
  <si>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</si>
  <si>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</si>
  <si>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</si>
  <si>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</si>
  <si>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</si>
  <si>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</si>
  <si>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</si>
  <si>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</si>
  <si>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</si>
  <si>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</si>
  <si>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</si>
  <si>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</si>
  <si>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</si>
  <si>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</si>
  <si>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</si>
  <si>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</si>
  <si>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</si>
  <si>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</si>
  <si>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</si>
  <si>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</si>
  <si>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</si>
  <si>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</si>
  <si>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</si>
  <si>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</si>
  <si>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</si>
  <si>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</si>
  <si>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</si>
  <si>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</si>
  <si>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</si>
  <si>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</si>
  <si>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</si>
  <si>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</si>
  <si>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</si>
  <si>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</si>
  <si>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</si>
  <si>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</si>
  <si>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</si>
  <si>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</si>
  <si>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</si>
  <si>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</si>
  <si>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</si>
  <si>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</si>
  <si>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</si>
  <si>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</si>
  <si>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</si>
  <si>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</si>
  <si>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</si>
  <si>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</si>
  <si>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</si>
  <si>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</si>
  <si>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</si>
  <si>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</si>
  <si>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</si>
  <si>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</si>
  <si>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</si>
  <si>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</si>
  <si>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</si>
  <si>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</si>
  <si>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</si>
  <si>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</si>
  <si>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</si>
  <si>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</si>
  <si>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</si>
  <si>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</si>
  <si>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</si>
  <si>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</si>
  <si>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</si>
  <si>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</si>
  <si>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</si>
  <si>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</si>
  <si>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</si>
  <si>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</si>
  <si>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</si>
  <si>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</si>
  <si>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</si>
  <si>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</si>
  <si>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</si>
  <si>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</si>
  <si>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</si>
  <si>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</si>
  <si>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</si>
  <si>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</si>
  <si>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</si>
  <si>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</si>
  <si>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</si>
  <si>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</si>
  <si>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</si>
  <si>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</si>
  <si>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</si>
  <si>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</si>
  <si>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</si>
  <si>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</si>
  <si>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</si>
  <si>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</si>
  <si>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</si>
  <si>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</si>
  <si>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</si>
  <si>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</si>
  <si>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</si>
  <si>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</si>
  <si>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</si>
  <si>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</si>
  <si>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</si>
  <si>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</si>
  <si>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</si>
  <si>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</si>
  <si>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</si>
  <si>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</si>
  <si>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</si>
  <si>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</si>
  <si>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</si>
  <si>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</si>
  <si>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</si>
  <si>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</si>
  <si>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</si>
  <si>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</si>
  <si>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</si>
  <si>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</si>
  <si>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</si>
  <si>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</si>
  <si>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</si>
  <si>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</si>
  <si>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</si>
  <si>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</si>
  <si>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</si>
  <si>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</si>
  <si>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</si>
  <si>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</si>
  <si>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</si>
  <si>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</si>
  <si>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</si>
  <si>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</si>
  <si>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</si>
  <si>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</si>
  <si>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</si>
  <si>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</si>
  <si>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</si>
  <si>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</si>
  <si>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</si>
  <si>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</si>
  <si>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</si>
  <si>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</si>
  <si>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</si>
  <si>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</si>
  <si>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</si>
  <si>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</si>
  <si>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</si>
  <si>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</si>
  <si>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</si>
  <si>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</si>
  <si>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</si>
  <si>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</si>
  <si>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</si>
  <si>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</si>
  <si>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</si>
  <si>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</si>
  <si>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</si>
  <si>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</si>
  <si>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</si>
  <si>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</si>
  <si>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</si>
  <si>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</si>
  <si>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</si>
  <si>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</si>
  <si>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</si>
  <si>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</si>
  <si>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</si>
  <si>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</si>
  <si>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</si>
  <si>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</si>
  <si>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</si>
  <si>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</si>
  <si>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</si>
  <si>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</si>
  <si>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</si>
  <si>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</si>
  <si>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</si>
  <si>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</si>
  <si>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</si>
  <si>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</si>
  <si>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</si>
  <si>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</si>
  <si>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</si>
  <si>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</si>
  <si>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</si>
  <si>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</si>
  <si>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</si>
  <si>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</si>
  <si>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</si>
  <si>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</si>
  <si>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</si>
  <si>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</si>
  <si>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</si>
  <si>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</si>
  <si>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</si>
  <si>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</si>
  <si>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</si>
  <si>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</si>
  <si>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</si>
  <si>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</si>
  <si>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</si>
  <si>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</si>
  <si>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</si>
  <si>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</si>
  <si>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</si>
  <si>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</si>
  <si>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</si>
  <si>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</si>
  <si>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</si>
  <si>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</si>
  <si>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</si>
  <si>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</si>
  <si>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</si>
  <si>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</si>
  <si>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</si>
  <si>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</si>
  <si>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</si>
  <si>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</si>
  <si>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</si>
  <si>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</si>
  <si>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</si>
  <si>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</si>
  <si>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</si>
  <si>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</si>
  <si>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</si>
  <si>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</si>
  <si>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</si>
  <si>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</si>
  <si>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</si>
  <si>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</si>
  <si>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</si>
  <si>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</si>
  <si>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</si>
  <si>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</si>
  <si>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</si>
  <si>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</si>
  <si>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</si>
  <si>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</si>
  <si>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</si>
  <si>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</si>
  <si>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</si>
  <si>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</si>
  <si>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</si>
  <si>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</si>
  <si>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</si>
  <si>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</si>
  <si>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</si>
  <si>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</si>
  <si>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</si>
  <si>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</si>
  <si>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</si>
  <si>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</si>
  <si>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</si>
  <si>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</si>
  <si>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</si>
  <si>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</si>
  <si>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</si>
  <si>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</si>
  <si>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</si>
  <si>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</si>
  <si>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</si>
  <si>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</si>
  <si>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</si>
  <si>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</si>
  <si>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</si>
  <si>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</si>
  <si>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</si>
  <si>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</si>
  <si>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</si>
  <si>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</si>
  <si>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</si>
  <si>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</si>
  <si>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</si>
  <si>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</si>
  <si>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</si>
  <si>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</si>
  <si>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</si>
  <si>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</si>
  <si>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</si>
  <si>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</si>
  <si>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</si>
  <si>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</si>
  <si>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</si>
  <si>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</si>
  <si>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</si>
  <si>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</si>
  <si>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</si>
  <si>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</si>
  <si>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</si>
  <si>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</si>
  <si>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</si>
  <si>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</si>
  <si>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</si>
  <si>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</si>
  <si>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</si>
  <si>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</si>
  <si>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</si>
  <si>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</si>
  <si>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</si>
  <si>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</si>
  <si>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</si>
  <si>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</si>
  <si>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</si>
  <si>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</si>
  <si>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</si>
  <si>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</si>
  <si>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</si>
  <si>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</si>
  <si>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</si>
  <si>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</si>
  <si>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</si>
  <si>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</si>
  <si>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</si>
  <si>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</si>
  <si>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</si>
  <si>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</si>
  <si>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</si>
  <si>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</si>
  <si>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</si>
  <si>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</si>
  <si>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</si>
  <si>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</si>
  <si>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</si>
  <si>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</si>
  <si>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</si>
  <si>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</si>
  <si>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</si>
  <si>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</si>
  <si>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</si>
  <si>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</si>
  <si>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</si>
  <si>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</si>
  <si>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</si>
  <si>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</si>
  <si>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</si>
  <si>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</si>
  <si>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</si>
  <si>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</si>
  <si>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</si>
  <si>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</si>
  <si>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</si>
  <si>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</si>
  <si>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</si>
  <si>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</si>
  <si>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</si>
  <si>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</si>
  <si>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</si>
  <si>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</si>
  <si>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</si>
  <si>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</si>
  <si>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</si>
  <si>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</si>
  <si>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</si>
  <si>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</si>
  <si>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</si>
  <si>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</si>
  <si>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</si>
  <si>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</si>
  <si>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</si>
  <si>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</si>
  <si>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</si>
  <si>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</si>
  <si>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</si>
  <si>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</si>
  <si>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</si>
  <si>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</si>
  <si>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</si>
  <si>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</si>
  <si>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</si>
  <si>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</si>
  <si>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</si>
  <si>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</si>
  <si>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</si>
  <si>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</si>
  <si>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</si>
  <si>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</si>
  <si>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</si>
  <si>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</si>
  <si>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</si>
  <si>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</si>
  <si>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</si>
  <si>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</si>
  <si>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</si>
  <si>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</si>
  <si>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</si>
  <si>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</si>
  <si>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</si>
  <si>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</si>
  <si>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</si>
  <si>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</si>
  <si>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</si>
  <si>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</si>
  <si>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</si>
  <si>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</si>
  <si>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</si>
  <si>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</si>
  <si>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</si>
  <si>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</si>
  <si>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</si>
  <si>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</si>
  <si>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</si>
  <si>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</si>
  <si>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</si>
  <si>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</si>
  <si>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</si>
  <si>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</si>
  <si>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</si>
  <si>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</si>
  <si>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</si>
  <si>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</si>
  <si>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</si>
  <si>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</si>
  <si>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</si>
  <si>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</si>
  <si>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</si>
  <si>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</si>
  <si>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</si>
  <si>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</si>
  <si>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</si>
  <si>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</si>
  <si>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</si>
  <si>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</si>
  <si>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</si>
  <si>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</si>
  <si>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</si>
  <si>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</si>
  <si>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</si>
  <si>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</si>
  <si>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</si>
  <si>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</si>
  <si>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</si>
  <si>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</si>
  <si>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</si>
  <si>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</si>
  <si>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</si>
  <si>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</si>
  <si>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</si>
  <si>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</si>
  <si>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</si>
  <si>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</si>
  <si>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</si>
  <si>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</si>
  <si>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</si>
  <si>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</si>
  <si>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</si>
  <si>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</si>
  <si>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</si>
  <si>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</si>
  <si>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</si>
  <si>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</si>
  <si>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</si>
  <si>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</si>
  <si>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</si>
  <si>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</si>
  <si>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</si>
  <si>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</si>
  <si>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</si>
  <si>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</si>
  <si>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</si>
  <si>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</si>
  <si>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</si>
  <si>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</si>
  <si>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</si>
  <si>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</si>
  <si>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</si>
  <si>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</si>
  <si>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</si>
  <si>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</si>
  <si>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</si>
  <si>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</si>
  <si>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</si>
  <si>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</si>
  <si>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</si>
  <si>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</si>
  <si>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</si>
  <si>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</si>
  <si>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</si>
  <si>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</si>
  <si>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</si>
  <si>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</si>
  <si>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</si>
  <si>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</si>
  <si>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</si>
  <si>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</si>
  <si>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</si>
  <si>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</si>
  <si>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</si>
  <si>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</si>
  <si>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</si>
  <si>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</si>
  <si>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</si>
  <si>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</si>
  <si>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</si>
  <si>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</si>
  <si>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</si>
  <si>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</si>
  <si>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</si>
  <si>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</si>
  <si>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</si>
  <si>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</si>
  <si>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</si>
  <si>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</si>
  <si>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</si>
  <si>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</si>
  <si>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</si>
  <si>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</si>
  <si>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</si>
  <si>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</si>
  <si>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</si>
  <si>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</si>
  <si>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</si>
  <si>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</si>
  <si>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</si>
  <si>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</si>
  <si>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</si>
  <si>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</si>
  <si>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</si>
  <si>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</si>
  <si>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</si>
  <si>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</si>
  <si>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</si>
  <si>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</si>
  <si>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</si>
  <si>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</si>
  <si>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</si>
  <si>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</si>
  <si>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</si>
  <si>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</si>
  <si>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</si>
  <si>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</si>
  <si>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</si>
  <si>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</si>
  <si>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</si>
  <si>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</si>
  <si>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</si>
  <si>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</si>
  <si>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</si>
  <si>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</si>
  <si>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</si>
  <si>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</si>
  <si>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</si>
  <si>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</si>
  <si>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</si>
  <si>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</si>
  <si>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</si>
  <si>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</si>
  <si>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</si>
  <si>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</si>
  <si>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</si>
  <si>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</si>
  <si>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</si>
  <si>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</si>
  <si>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</si>
  <si>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</si>
  <si>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</si>
  <si>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</si>
  <si>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</si>
  <si>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</si>
  <si>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</si>
  <si>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</si>
  <si>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</si>
  <si>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</si>
  <si>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</si>
  <si>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</si>
  <si>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</si>
  <si>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</si>
  <si>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</si>
  <si>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</si>
  <si>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</si>
  <si>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</si>
  <si>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</si>
  <si>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</si>
  <si>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</si>
  <si>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</si>
  <si>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</si>
  <si>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</si>
  <si>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</si>
  <si>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</si>
  <si>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</si>
  <si>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</si>
  <si>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</si>
  <si>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</si>
  <si>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</si>
  <si>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</si>
  <si>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</si>
  <si>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</si>
  <si>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</si>
  <si>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</si>
  <si>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</si>
  <si>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</si>
  <si>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</si>
  <si>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</si>
  <si>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</si>
  <si>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</si>
  <si>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</si>
  <si>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</si>
  <si>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</si>
  <si>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</si>
  <si>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</si>
  <si>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</si>
  <si>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</si>
  <si>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</si>
  <si>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</si>
  <si>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</si>
  <si>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</si>
  <si>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</si>
  <si>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</si>
  <si>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</si>
  <si>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</si>
  <si>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</si>
  <si>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</si>
  <si>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</si>
  <si>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</si>
  <si>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</si>
  <si>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</si>
  <si>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</si>
  <si>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</si>
  <si>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</si>
  <si>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</si>
  <si>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</si>
  <si>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</si>
  <si>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</si>
  <si>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</si>
  <si>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</si>
  <si>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</si>
  <si>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</si>
  <si>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</si>
  <si>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</si>
  <si>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</si>
  <si>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</si>
  <si>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</si>
  <si>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</si>
  <si>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</si>
  <si>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</si>
  <si>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</si>
  <si>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</si>
  <si>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</si>
  <si>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</si>
  <si>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</si>
  <si>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</si>
  <si>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</si>
  <si>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</si>
  <si>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</si>
  <si>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</si>
  <si>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</si>
  <si>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</si>
  <si>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</si>
  <si>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</si>
  <si>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</si>
  <si>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</si>
  <si>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</si>
  <si>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</si>
  <si>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</si>
  <si>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</si>
  <si>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</si>
  <si>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</si>
  <si>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</si>
  <si>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</si>
  <si>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</si>
  <si>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</si>
  <si>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</si>
  <si>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</si>
  <si>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</si>
  <si>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</si>
  <si>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</si>
  <si>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</si>
  <si>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</si>
  <si>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</si>
  <si>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</si>
  <si>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</si>
  <si>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</si>
  <si>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</si>
  <si>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</si>
  <si>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</si>
  <si>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</si>
  <si>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</si>
  <si>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</si>
  <si>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</si>
  <si>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</si>
  <si>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</si>
  <si>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</si>
  <si>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</si>
  <si>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</si>
  <si>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</si>
  <si>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</si>
  <si>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</si>
  <si>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</si>
  <si>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</si>
  <si>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</si>
  <si>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</si>
  <si>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</si>
  <si>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</si>
  <si>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</si>
  <si>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</si>
  <si>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</si>
  <si>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</si>
  <si>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</si>
  <si>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</si>
  <si>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</si>
  <si>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</si>
  <si>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</si>
  <si>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</si>
  <si>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</si>
  <si>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</si>
  <si>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</si>
  <si>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</si>
  <si>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</si>
  <si>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</si>
  <si>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</si>
  <si>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</si>
  <si>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</si>
  <si>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</si>
  <si>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</si>
  <si>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</si>
  <si>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</si>
  <si>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</si>
  <si>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</si>
  <si>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</si>
  <si>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</si>
  <si>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</si>
  <si>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</si>
  <si>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</si>
  <si>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</si>
  <si>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</si>
  <si>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</si>
  <si>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</si>
  <si>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</si>
  <si>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</si>
  <si>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</si>
  <si>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</si>
  <si>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</si>
  <si>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</si>
  <si>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</si>
  <si>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</si>
  <si>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</si>
  <si>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</si>
  <si>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</si>
  <si>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</si>
  <si>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</si>
  <si>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</si>
  <si>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</si>
  <si>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</si>
  <si>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</si>
  <si>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</si>
  <si>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</si>
  <si>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</si>
  <si>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</si>
  <si>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</si>
  <si>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</si>
  <si>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</si>
  <si>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</si>
  <si>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</si>
  <si>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</si>
  <si>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</si>
  <si>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</si>
  <si>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</si>
  <si>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</si>
  <si>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</si>
  <si>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</si>
  <si>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</si>
  <si>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</si>
  <si>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</si>
  <si>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</si>
  <si>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</si>
  <si>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</si>
  <si>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</si>
  <si>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</si>
  <si>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</si>
  <si>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</si>
  <si>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</si>
  <si>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</si>
  <si>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</si>
  <si>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</si>
  <si>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</si>
  <si>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</si>
  <si>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</si>
  <si>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</si>
  <si>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</si>
  <si>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</si>
  <si>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</si>
  <si>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</si>
  <si>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</si>
  <si>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</si>
  <si>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</si>
  <si>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</si>
  <si>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</si>
  <si>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</si>
  <si>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</si>
  <si>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</si>
  <si>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</si>
  <si>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</si>
  <si>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</si>
  <si>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</si>
  <si>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</si>
  <si>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</si>
  <si>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</si>
  <si>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</si>
  <si>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</si>
  <si>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</si>
  <si>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</si>
  <si>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</si>
  <si>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</si>
  <si>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</si>
  <si>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</si>
  <si>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</si>
  <si>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</si>
  <si>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</si>
  <si>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</si>
  <si>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</si>
  <si>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</si>
  <si>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</si>
  <si>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</si>
  <si>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</si>
  <si>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</si>
  <si>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</si>
  <si>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</si>
  <si>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</si>
  <si>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</si>
  <si>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</si>
  <si>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</si>
  <si>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</si>
  <si>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</si>
  <si>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</si>
  <si>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</si>
  <si>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</si>
  <si>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</si>
  <si>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</si>
  <si>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</si>
  <si>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</si>
  <si>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</si>
  <si>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</si>
  <si>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</si>
  <si>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</si>
  <si>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</si>
  <si>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</si>
  <si>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</si>
  <si>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</si>
  <si>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</si>
  <si>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</si>
  <si>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</si>
  <si>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</si>
  <si>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</si>
  <si>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</si>
  <si>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</si>
  <si>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</si>
  <si>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</si>
  <si>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</si>
  <si>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</si>
  <si>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</si>
  <si>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</si>
  <si>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</si>
  <si>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</si>
  <si>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</si>
  <si>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</si>
  <si>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</si>
  <si>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</si>
  <si>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</si>
  <si>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</si>
  <si>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</si>
  <si>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</si>
  <si>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</si>
  <si>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</si>
  <si>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</si>
  <si>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</si>
  <si>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</si>
  <si>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</si>
  <si>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</si>
  <si>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</si>
  <si>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</si>
  <si>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</si>
  <si>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</si>
  <si>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</si>
  <si>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</si>
  <si>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</si>
  <si>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</si>
  <si>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</si>
  <si>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</si>
  <si>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</si>
  <si>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</si>
  <si>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</si>
  <si>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</si>
  <si>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</si>
  <si>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</si>
  <si>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</si>
  <si>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</si>
  <si>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</si>
  <si>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</si>
  <si>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</si>
  <si>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</si>
  <si>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</si>
  <si>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</si>
  <si>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</si>
  <si>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</si>
  <si>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</si>
  <si>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</si>
  <si>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</si>
  <si>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</si>
  <si>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</si>
  <si>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</si>
  <si>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</si>
  <si>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</si>
  <si>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</si>
  <si>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</si>
  <si>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</si>
  <si>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</si>
  <si>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</si>
  <si>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</si>
  <si>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</si>
  <si>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</si>
  <si>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</si>
  <si>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</si>
  <si>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</si>
  <si>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</si>
  <si>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</si>
  <si>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</si>
  <si>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</si>
  <si>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</si>
  <si>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</si>
  <si>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</si>
  <si>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</si>
  <si>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</si>
  <si>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</si>
  <si>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</si>
  <si>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</si>
  <si>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</si>
  <si>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</si>
  <si>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</si>
  <si>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</si>
  <si>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</si>
  <si>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</si>
  <si>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</si>
  <si>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</si>
  <si>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</si>
  <si>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</si>
  <si>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</si>
  <si>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</si>
  <si>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</si>
  <si>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</si>
  <si>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</si>
  <si>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</si>
  <si>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</si>
  <si>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</si>
  <si>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</si>
  <si>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</si>
  <si>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</si>
  <si>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</si>
  <si>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</si>
  <si>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</si>
  <si>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</si>
  <si>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</si>
  <si>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</si>
  <si>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</si>
  <si>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</si>
  <si>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</si>
  <si>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</si>
  <si>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</si>
  <si>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</si>
  <si>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</si>
  <si>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</si>
  <si>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</si>
  <si>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</si>
  <si>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</si>
  <si>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</si>
  <si>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</si>
  <si>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</si>
  <si>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</si>
  <si>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</si>
  <si>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</si>
  <si>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</si>
  <si>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</si>
  <si>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</si>
  <si>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</si>
  <si>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</si>
  <si>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</si>
  <si>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</si>
  <si>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</si>
  <si>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</si>
  <si>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</si>
  <si>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</si>
  <si>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</si>
  <si>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</si>
  <si>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</si>
  <si>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</si>
  <si>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</si>
  <si>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</si>
  <si>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</si>
  <si>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</si>
  <si>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</si>
  <si>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</si>
  <si>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</si>
  <si>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</si>
  <si>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</si>
  <si>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</si>
  <si>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</si>
  <si>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</si>
  <si>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</si>
  <si>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</si>
  <si>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</si>
  <si>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</si>
  <si>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</si>
  <si>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</si>
  <si>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</si>
  <si>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</si>
  <si>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</si>
  <si>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</si>
  <si>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</si>
  <si>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</si>
  <si>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</si>
  <si>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</si>
  <si>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</si>
  <si>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</si>
  <si>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</si>
  <si>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</si>
  <si>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</si>
  <si>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</si>
  <si>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</si>
  <si>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</si>
  <si>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</si>
  <si>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</si>
  <si>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</si>
  <si>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</si>
  <si>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</si>
  <si>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</si>
  <si>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</si>
  <si>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</si>
  <si>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</si>
  <si>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</si>
  <si>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</si>
  <si>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</si>
  <si>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</si>
  <si>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</si>
  <si>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</si>
  <si>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</si>
  <si>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</si>
  <si>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</si>
  <si>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</si>
  <si>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</si>
  <si>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</si>
  <si>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</si>
  <si>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</si>
  <si>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</si>
  <si>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</si>
  <si>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</si>
  <si>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</si>
  <si>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</si>
  <si>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</si>
  <si>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</si>
  <si>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</si>
  <si>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</si>
  <si>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</si>
  <si>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</si>
  <si>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</si>
  <si>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</si>
  <si>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</si>
  <si>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</si>
  <si>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</si>
  <si>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</si>
  <si>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</si>
  <si>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</si>
  <si>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</si>
  <si>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</si>
  <si>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</si>
  <si>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</si>
  <si>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</si>
  <si>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</si>
  <si>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</si>
  <si>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</si>
  <si>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</si>
  <si>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</si>
  <si>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</si>
  <si>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</si>
  <si>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</si>
  <si>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</si>
  <si>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</si>
  <si>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</si>
  <si>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</si>
  <si>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</si>
  <si>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</si>
  <si>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</si>
  <si>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</si>
  <si>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</si>
  <si>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</si>
  <si>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</si>
  <si>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</si>
  <si>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</si>
  <si>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</si>
  <si>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</si>
  <si>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</si>
  <si>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</si>
  <si>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</si>
  <si>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</si>
  <si>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</si>
  <si>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</si>
  <si>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</si>
  <si>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</si>
  <si>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</si>
  <si>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</si>
  <si>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</si>
  <si>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</si>
  <si>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</si>
  <si>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</si>
  <si>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</si>
  <si>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</si>
  <si>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</si>
  <si>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</si>
  <si>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</si>
  <si>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</si>
  <si>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</si>
  <si>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</si>
  <si>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</si>
  <si>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</si>
  <si>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</si>
  <si>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</si>
  <si>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</si>
  <si>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</si>
  <si>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</si>
  <si>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</si>
  <si>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</si>
  <si>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</si>
  <si>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</si>
  <si>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</si>
  <si>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</si>
  <si>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</si>
  <si>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</si>
  <si>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</si>
  <si>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</si>
  <si>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</si>
  <si>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</si>
  <si>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</si>
  <si>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</si>
  <si>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</si>
  <si>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</si>
  <si>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</si>
  <si>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</si>
  <si>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</si>
  <si>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</si>
  <si>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</si>
  <si>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</si>
  <si>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</si>
  <si>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</si>
  <si>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</si>
  <si>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</si>
  <si>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</si>
  <si>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</si>
  <si>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</si>
  <si>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</si>
  <si>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</si>
  <si>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</si>
  <si>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</si>
  <si>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</si>
  <si>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</si>
  <si>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</si>
  <si>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</si>
  <si>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</si>
  <si>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</si>
  <si>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</si>
  <si>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</si>
  <si>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</si>
  <si>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</si>
  <si>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</si>
  <si>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</si>
  <si>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</si>
  <si>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</si>
  <si>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</si>
  <si>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</si>
  <si>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</si>
  <si>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</si>
  <si>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</si>
  <si>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</si>
  <si>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</si>
  <si>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</si>
  <si>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</si>
  <si>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</si>
  <si>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</si>
  <si>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</si>
  <si>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</si>
  <si>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</si>
  <si>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</si>
  <si>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</si>
  <si>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</si>
  <si>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</si>
  <si>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</si>
  <si>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</si>
  <si>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</si>
  <si>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</si>
  <si>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</si>
  <si>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</si>
  <si>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</si>
  <si>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</si>
  <si>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</si>
  <si>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</si>
  <si>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</si>
  <si>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</si>
  <si>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</si>
  <si>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</si>
  <si>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</si>
  <si>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</si>
  <si>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</si>
  <si>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</si>
  <si>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</si>
  <si>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</si>
  <si>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</si>
  <si>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</si>
  <si>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</si>
  <si>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</si>
  <si>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</si>
  <si>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</si>
  <si>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</si>
  <si>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</si>
  <si>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</si>
  <si>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</si>
  <si>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</si>
  <si>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</si>
  <si>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</si>
  <si>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</si>
  <si>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</si>
  <si>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</si>
  <si>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</si>
  <si>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</si>
  <si>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</si>
  <si>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</si>
  <si>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</si>
  <si>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</si>
  <si>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</si>
  <si>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</si>
  <si>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</si>
  <si>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</si>
  <si>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</si>
  <si>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</si>
  <si>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</si>
  <si>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</si>
  <si>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</si>
  <si>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</si>
  <si>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</si>
  <si>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</si>
  <si>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</si>
  <si>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</si>
  <si>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</si>
  <si>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</si>
  <si>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</si>
  <si>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</si>
  <si>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</si>
  <si>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</si>
  <si>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</si>
  <si>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</si>
  <si>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</si>
  <si>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</si>
  <si>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</si>
  <si>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</si>
  <si>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</si>
  <si>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</si>
  <si>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</si>
  <si>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</si>
  <si>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</si>
  <si>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</si>
  <si>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</si>
  <si>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</si>
  <si>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</si>
  <si>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</si>
  <si>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</si>
  <si>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</si>
  <si>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</si>
  <si>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</si>
  <si>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</si>
  <si>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</si>
  <si>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</si>
  <si>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</si>
  <si>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</si>
  <si>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</si>
  <si>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</si>
  <si>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</si>
  <si>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</si>
  <si>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</si>
  <si>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</si>
  <si>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</si>
  <si>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</si>
  <si>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</si>
  <si>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</si>
  <si>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</si>
  <si>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</si>
  <si>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</si>
  <si>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</si>
  <si>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</si>
  <si>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</si>
  <si>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</si>
  <si>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</si>
  <si>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</si>
  <si>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</si>
  <si>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</si>
  <si>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</si>
  <si>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</si>
  <si>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</si>
  <si>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</si>
  <si>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</si>
  <si>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</si>
  <si>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</si>
  <si>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</si>
  <si>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</si>
  <si>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</si>
  <si>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</si>
  <si>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</si>
  <si>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</si>
  <si>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</si>
  <si>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</si>
  <si>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</si>
  <si>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</si>
  <si>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</si>
  <si>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</si>
  <si>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</si>
  <si>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</si>
  <si>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</si>
  <si>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</si>
  <si>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</si>
  <si>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</si>
  <si>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</si>
  <si>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</si>
  <si>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</si>
  <si>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</si>
  <si>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</si>
  <si>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</si>
  <si>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</si>
  <si>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</si>
  <si>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</si>
  <si>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</si>
  <si>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</si>
  <si>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</si>
  <si>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</si>
  <si>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</si>
  <si>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</si>
  <si>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</si>
  <si>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</si>
  <si>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</si>
  <si>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</si>
  <si>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</si>
  <si>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</si>
  <si>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</si>
  <si>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</si>
  <si>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</si>
  <si>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</si>
  <si>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</si>
  <si>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</si>
  <si>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</si>
  <si>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</si>
  <si>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</si>
  <si>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</si>
  <si>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</si>
  <si>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</si>
  <si>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</si>
  <si>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</si>
  <si>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</si>
  <si>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</si>
  <si>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</si>
  <si>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</si>
  <si>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</si>
  <si>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</si>
  <si>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</si>
  <si>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</si>
  <si>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</si>
  <si>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</si>
  <si>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</si>
  <si>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</si>
  <si>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</si>
  <si>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</si>
  <si>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</si>
  <si>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</si>
  <si>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</si>
  <si>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</si>
  <si>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</si>
  <si>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</si>
  <si>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</si>
  <si>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</si>
  <si>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</si>
  <si>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</si>
  <si>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</si>
  <si>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</si>
  <si>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</si>
  <si>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</si>
  <si>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</si>
  <si>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</si>
  <si>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</si>
  <si>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</si>
  <si>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</si>
  <si>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</si>
  <si>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</si>
  <si>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</si>
  <si>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</si>
  <si>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</si>
  <si>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</si>
  <si>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</si>
  <si>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</si>
  <si>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</si>
  <si>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</si>
  <si>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</si>
  <si>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</si>
  <si>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</si>
  <si>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</si>
  <si>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</si>
  <si>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</si>
  <si>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</si>
  <si>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</si>
  <si>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</si>
  <si>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</si>
  <si>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</si>
  <si>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</si>
  <si>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</si>
  <si>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</si>
  <si>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</si>
  <si>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</si>
  <si>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</si>
  <si>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</si>
  <si>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</si>
  <si>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</si>
  <si>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</si>
  <si>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</si>
  <si>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</si>
  <si>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</si>
  <si>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</si>
  <si>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</si>
  <si>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</si>
  <si>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</si>
  <si>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</si>
  <si>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</si>
  <si>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</si>
  <si>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</si>
  <si>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</si>
  <si>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</si>
  <si>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</si>
  <si>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</si>
  <si>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</si>
  <si>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</si>
  <si>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</si>
  <si>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</si>
  <si>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</si>
  <si>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</si>
  <si>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</si>
  <si>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</si>
  <si>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</si>
  <si>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</si>
  <si>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</si>
  <si>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</si>
  <si>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</si>
  <si>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</si>
  <si>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</si>
  <si>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</si>
  <si>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</si>
  <si>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</si>
  <si>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</si>
  <si>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</si>
  <si>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</si>
  <si>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</si>
  <si>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</si>
  <si>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</si>
  <si>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</si>
  <si>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</si>
  <si>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</si>
  <si>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</si>
  <si>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</si>
  <si>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</si>
  <si>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</si>
  <si>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</si>
  <si>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</si>
  <si>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</si>
  <si>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</si>
  <si>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</si>
  <si>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</si>
  <si>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</si>
  <si>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</si>
  <si>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</si>
  <si>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</si>
  <si>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</si>
  <si>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</si>
  <si>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</si>
  <si>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</si>
  <si>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</si>
  <si>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</si>
  <si>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</si>
  <si>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</si>
  <si>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</si>
  <si>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</si>
  <si>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</si>
  <si>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</si>
  <si>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</si>
  <si>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</si>
  <si>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</si>
  <si>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</si>
  <si>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</si>
  <si>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</si>
  <si>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</si>
  <si>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</si>
  <si>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</si>
  <si>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</si>
  <si>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</si>
  <si>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</si>
  <si>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</si>
  <si>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</si>
  <si>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</si>
  <si>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</si>
  <si>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</si>
  <si>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</si>
  <si>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</si>
  <si>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</si>
  <si>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</si>
  <si>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</si>
  <si>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</si>
  <si>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</si>
  <si>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</si>
  <si>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</si>
  <si>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</si>
  <si>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</si>
  <si>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</si>
  <si>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</si>
  <si>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</si>
  <si>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</si>
  <si>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</si>
  <si>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</si>
  <si>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</si>
  <si>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</si>
  <si>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</si>
  <si>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</si>
  <si>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</si>
  <si>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</si>
  <si>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</si>
  <si>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</si>
  <si>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</si>
  <si>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</si>
  <si>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</si>
  <si>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</si>
  <si>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</si>
  <si>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</si>
  <si>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</si>
  <si>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</si>
  <si>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</si>
  <si>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</si>
  <si>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</si>
  <si>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</si>
  <si>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</si>
  <si>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</si>
  <si>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</si>
  <si>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</si>
  <si>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</si>
  <si>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</si>
  <si>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</si>
  <si>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</si>
  <si>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</si>
  <si>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</si>
  <si>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</si>
  <si>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</si>
  <si>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</si>
  <si>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</si>
  <si>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</si>
  <si>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</si>
  <si>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</si>
  <si>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</si>
  <si>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</si>
  <si>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</si>
  <si>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</si>
  <si>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</si>
  <si>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</si>
  <si>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</si>
  <si>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</si>
  <si>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</si>
  <si>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</si>
  <si>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</si>
  <si>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</si>
  <si>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</si>
  <si>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</si>
  <si>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</si>
  <si>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</si>
  <si>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</si>
  <si>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</si>
  <si>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</si>
  <si>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</si>
  <si>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</si>
  <si>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</si>
  <si>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</si>
  <si>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</si>
  <si>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</si>
  <si>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</si>
  <si>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</si>
  <si>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</si>
  <si>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</si>
  <si>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</si>
  <si>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</si>
  <si>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</si>
  <si>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</si>
  <si>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</si>
  <si>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</si>
  <si>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</si>
  <si>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</si>
  <si>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</si>
  <si>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</si>
  <si>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</si>
  <si>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</si>
  <si>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</si>
  <si>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</si>
  <si>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</si>
  <si>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</si>
  <si>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</si>
  <si>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</si>
  <si>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</si>
  <si>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</si>
  <si>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</si>
  <si>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</si>
  <si>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</si>
  <si>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</si>
  <si>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</si>
  <si>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</si>
  <si>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</si>
  <si>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</si>
  <si>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</si>
  <si>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</si>
  <si>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</si>
  <si>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</si>
  <si>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</si>
  <si>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</si>
  <si>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</si>
  <si>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</si>
  <si>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</si>
  <si>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</si>
  <si>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</si>
  <si>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</si>
  <si>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</si>
  <si>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</si>
  <si>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</si>
  <si>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</si>
  <si>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</si>
  <si>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</si>
  <si>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</si>
  <si>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</si>
  <si>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</si>
  <si>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</si>
  <si>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</si>
  <si>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</si>
  <si>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</si>
  <si>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</si>
  <si>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</si>
  <si>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</si>
  <si>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</si>
  <si>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</si>
  <si>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</si>
  <si>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</si>
  <si>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</si>
  <si>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</si>
  <si>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</si>
  <si>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</si>
  <si>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</si>
  <si>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</si>
  <si>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</si>
  <si>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</si>
  <si>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</si>
  <si>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</si>
  <si>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</si>
  <si>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</si>
  <si>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</si>
  <si>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</si>
  <si>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</si>
  <si>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</si>
  <si>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</si>
  <si>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</si>
  <si>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</si>
  <si>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</si>
  <si>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</si>
  <si>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</si>
  <si>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</si>
  <si>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</si>
  <si>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</si>
  <si>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</si>
  <si>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</si>
  <si>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</si>
  <si>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</si>
  <si>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</si>
  <si>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</si>
  <si>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</si>
  <si>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</si>
  <si>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</si>
  <si>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</si>
  <si>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</si>
  <si>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</si>
  <si>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</si>
  <si>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</si>
  <si>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</si>
  <si>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</si>
  <si>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</si>
  <si>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</si>
  <si>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</si>
  <si>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</si>
  <si>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</si>
  <si>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</si>
  <si>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</si>
  <si>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</si>
  <si>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</si>
  <si>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</si>
  <si>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</si>
  <si>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</si>
  <si>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</si>
  <si>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</si>
  <si>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</si>
  <si>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</si>
  <si>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</si>
  <si>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</si>
  <si>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</si>
  <si>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</si>
  <si>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</si>
  <si>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</si>
  <si>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</si>
  <si>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</si>
  <si>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</si>
  <si>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</si>
  <si>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</si>
  <si>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</si>
  <si>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</si>
  <si>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</si>
  <si>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</si>
  <si>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</si>
  <si>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</si>
  <si>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</si>
  <si>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</si>
  <si>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</si>
  <si>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</si>
  <si>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</si>
  <si>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</si>
  <si>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</si>
  <si>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</si>
  <si>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</si>
  <si>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</si>
  <si>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</si>
  <si>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</si>
  <si>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</si>
  <si>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</si>
  <si>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</si>
  <si>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</si>
  <si>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</si>
  <si>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</si>
  <si>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</si>
  <si>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</si>
  <si>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</si>
  <si>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</si>
  <si>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</si>
  <si>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</si>
  <si>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</si>
  <si>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</si>
  <si>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</si>
  <si>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</si>
  <si>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</si>
  <si>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</si>
  <si>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</si>
  <si>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</si>
  <si>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</si>
  <si>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</si>
  <si>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</si>
  <si>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</si>
  <si>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</si>
  <si>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</si>
  <si>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</si>
  <si>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</si>
  <si>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</si>
  <si>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</si>
  <si>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</si>
  <si>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</si>
  <si>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</si>
  <si>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</si>
  <si>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</si>
  <si>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</si>
  <si>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</si>
  <si>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</si>
  <si>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</si>
  <si>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</si>
  <si>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</si>
  <si>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</si>
  <si>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</si>
  <si>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</si>
  <si>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</si>
  <si>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</si>
  <si>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</si>
  <si>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</si>
  <si>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</si>
  <si>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</si>
  <si>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</si>
  <si>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</si>
  <si>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</si>
  <si>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</si>
  <si>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</si>
  <si>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</si>
  <si>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</si>
  <si>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</si>
  <si>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</si>
  <si>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</si>
  <si>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</si>
  <si>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</si>
  <si>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</si>
  <si>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</si>
  <si>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</si>
  <si>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</si>
  <si>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</si>
  <si>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</si>
  <si>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</si>
  <si>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</si>
  <si>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</si>
  <si>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</si>
  <si>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</si>
  <si>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</si>
  <si>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</si>
  <si>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</si>
  <si>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</si>
  <si>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</si>
  <si>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</si>
  <si>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</si>
  <si>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</si>
  <si>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</si>
  <si>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</si>
  <si>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</si>
  <si>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</si>
  <si>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</si>
  <si>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</si>
  <si>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</si>
  <si>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</si>
  <si>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</si>
  <si>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</si>
  <si>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</si>
  <si>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</si>
  <si>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</si>
  <si>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</si>
  <si>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</si>
  <si>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</si>
  <si>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</si>
  <si>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</si>
  <si>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</si>
  <si>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</si>
  <si>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</si>
  <si>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</si>
  <si>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</si>
  <si>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</si>
  <si>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</si>
  <si>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</si>
  <si>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</si>
  <si>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</si>
  <si>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</si>
  <si>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</si>
  <si>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</si>
  <si>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</si>
  <si>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</si>
  <si>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</si>
  <si>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</si>
  <si>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</si>
  <si>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</si>
  <si>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</si>
  <si>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</si>
  <si>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</si>
  <si>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</si>
  <si>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</si>
  <si>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</si>
  <si>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</si>
  <si>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</si>
  <si>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</si>
  <si>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</si>
  <si>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</si>
  <si>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</si>
  <si>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</si>
  <si>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</si>
  <si>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</si>
  <si>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</si>
  <si>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</si>
  <si>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</si>
  <si>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</si>
  <si>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</si>
  <si>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</si>
  <si>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</si>
  <si>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</si>
  <si>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</si>
  <si>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</si>
  <si>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</si>
  <si>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</si>
  <si>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</si>
  <si>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</si>
  <si>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</si>
  <si>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</si>
  <si>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</si>
  <si>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</si>
  <si>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</si>
  <si>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</si>
  <si>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</si>
  <si>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</si>
  <si>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</si>
  <si>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</si>
  <si>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</si>
  <si>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</si>
  <si>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</si>
  <si>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</si>
  <si>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</si>
  <si>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</si>
  <si>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</si>
  <si>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</si>
  <si>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</si>
  <si>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</si>
  <si>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</si>
  <si>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</si>
  <si>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</si>
  <si>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</si>
  <si>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</si>
  <si>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</si>
  <si>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</si>
  <si>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</si>
  <si>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</si>
  <si>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</si>
  <si>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</si>
  <si>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</si>
  <si>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</si>
  <si>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</si>
  <si>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</si>
  <si>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</si>
  <si>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</si>
  <si>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</si>
  <si>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</si>
  <si>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</si>
  <si>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</si>
  <si>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</si>
  <si>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</si>
  <si>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</si>
  <si>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</si>
  <si>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</si>
  <si>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</si>
  <si>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</si>
  <si>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</si>
  <si>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</si>
  <si>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</si>
  <si>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</si>
  <si>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</si>
  <si>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</si>
  <si>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</si>
  <si>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</si>
  <si>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</si>
  <si>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</si>
  <si>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</si>
  <si>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</si>
  <si>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</si>
  <si>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</si>
  <si>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</si>
  <si>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</si>
  <si>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</si>
  <si>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</si>
  <si>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</si>
  <si>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</si>
  <si>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</si>
  <si>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</si>
  <si>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</si>
  <si>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</si>
  <si>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</si>
  <si>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</si>
  <si>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</si>
  <si>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</si>
  <si>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</si>
  <si>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</si>
  <si>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</si>
  <si>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</si>
  <si>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</si>
  <si>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</si>
  <si>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</si>
  <si>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</si>
  <si>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</si>
  <si>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</si>
  <si>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</si>
  <si>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</si>
  <si>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</si>
  <si>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</si>
  <si>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</si>
  <si>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</si>
  <si>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</si>
  <si>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</si>
  <si>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</si>
  <si>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</si>
  <si>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</si>
  <si>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</si>
  <si>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</si>
  <si>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</si>
  <si>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</si>
  <si>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</si>
  <si>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</si>
  <si>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</si>
  <si>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</si>
  <si>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</si>
  <si>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</si>
  <si>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</si>
  <si>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</si>
  <si>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</si>
  <si>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</si>
  <si>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</si>
  <si>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</si>
  <si>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</si>
  <si>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</si>
  <si>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</si>
  <si>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</si>
  <si>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</si>
  <si>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</si>
  <si>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</si>
  <si>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</si>
  <si>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</si>
  <si>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</si>
  <si>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</si>
  <si>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</si>
  <si>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</si>
  <si>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</si>
  <si>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</si>
  <si>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</si>
  <si>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</si>
  <si>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</si>
  <si>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</si>
  <si>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</si>
  <si>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</si>
  <si>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</si>
  <si>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</si>
  <si>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</si>
  <si>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</si>
  <si>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</si>
  <si>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</si>
  <si>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</si>
  <si>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</si>
  <si>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</si>
  <si>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</si>
  <si>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</si>
  <si>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</si>
  <si>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</si>
  <si>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</si>
  <si>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</si>
  <si>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</si>
  <si>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</si>
  <si>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</si>
  <si>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</si>
  <si>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</si>
  <si>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</si>
  <si>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</si>
  <si>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</si>
  <si>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</si>
  <si>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</si>
  <si>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</si>
  <si>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</si>
  <si>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</si>
  <si>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</si>
  <si>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</si>
  <si>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</si>
  <si>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</si>
  <si>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</si>
  <si>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</si>
  <si>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</si>
  <si>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</si>
  <si>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</si>
  <si>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</si>
  <si>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</si>
  <si>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</si>
  <si>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</si>
  <si>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</si>
  <si>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</si>
  <si>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</si>
  <si>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</si>
  <si>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</si>
  <si>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</si>
  <si>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</si>
  <si>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</si>
  <si>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</si>
  <si>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</si>
  <si>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</si>
  <si>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</si>
  <si>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</si>
  <si>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</si>
  <si>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</si>
  <si>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</si>
  <si>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</si>
  <si>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</si>
  <si>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</si>
  <si>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</si>
  <si>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</si>
  <si>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</si>
  <si>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</si>
  <si>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</si>
  <si>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</si>
  <si>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</si>
  <si>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</si>
  <si>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</si>
  <si>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</si>
  <si>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</si>
  <si>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</si>
  <si>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</si>
  <si>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</si>
  <si>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</si>
  <si>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</si>
  <si>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</si>
  <si>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</si>
  <si>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</si>
  <si>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</si>
  <si>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</si>
  <si>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</si>
  <si>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</si>
  <si>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</si>
  <si>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</si>
  <si>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</si>
  <si>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</si>
  <si>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</si>
  <si>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</si>
  <si>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</si>
  <si>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</si>
  <si>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</si>
  <si>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</si>
  <si>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</si>
  <si>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</si>
  <si>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</si>
  <si>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</si>
  <si>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</si>
  <si>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</si>
  <si>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</si>
  <si>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</si>
  <si>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</si>
  <si>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</si>
  <si>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</si>
  <si>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</si>
  <si>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</si>
  <si>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</si>
  <si>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</si>
  <si>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</si>
  <si>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</si>
  <si>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</si>
  <si>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</si>
  <si>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</si>
  <si>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</si>
  <si>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</si>
  <si>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</si>
  <si>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</si>
  <si>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</si>
  <si>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</si>
  <si>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</si>
  <si>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</si>
  <si>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</si>
  <si>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</si>
  <si>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</si>
  <si>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</si>
  <si>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</si>
  <si>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</si>
  <si>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</si>
  <si>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</si>
  <si>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</si>
  <si>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</si>
  <si>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</si>
  <si>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</si>
  <si>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</si>
  <si>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</si>
  <si>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</si>
  <si>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</si>
  <si>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</si>
  <si>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</si>
  <si>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</si>
  <si>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</si>
  <si>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</si>
  <si>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</si>
  <si>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</si>
  <si>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</si>
  <si>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</si>
  <si>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</si>
  <si>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</si>
  <si>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</si>
  <si>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</si>
  <si>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</si>
  <si>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</si>
  <si>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</si>
  <si>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</si>
  <si>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</si>
  <si>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</si>
  <si>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</si>
  <si>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</si>
  <si>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</si>
  <si>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</si>
  <si>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</si>
  <si>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</si>
  <si>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</si>
  <si>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</si>
  <si>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</si>
  <si>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</si>
  <si>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</si>
  <si>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</si>
  <si>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</si>
  <si>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</si>
  <si>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</si>
  <si>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</si>
  <si>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</si>
  <si>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</si>
  <si>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</si>
  <si>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</si>
  <si>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</si>
  <si>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</si>
  <si>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</si>
  <si>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</si>
  <si>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</si>
  <si>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</si>
  <si>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</si>
  <si>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</si>
  <si>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</si>
  <si>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</si>
  <si>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</si>
  <si>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</si>
  <si>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</si>
  <si>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</si>
  <si>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</si>
  <si>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</si>
  <si>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</si>
  <si>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</si>
  <si>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</si>
  <si>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</si>
  <si>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</si>
  <si>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</si>
  <si>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</si>
  <si>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</si>
  <si>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</si>
  <si>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</si>
  <si>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</si>
  <si>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</si>
  <si>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</si>
  <si>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</si>
  <si>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</si>
  <si>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</si>
  <si>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</si>
  <si>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</si>
  <si>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</si>
  <si>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</si>
  <si>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</si>
  <si>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</si>
  <si>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</si>
  <si>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</si>
  <si>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</si>
  <si>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</si>
  <si>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</si>
  <si>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</si>
  <si>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</si>
  <si>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</si>
  <si>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</si>
  <si>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</si>
  <si>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</si>
  <si>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</si>
  <si>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</si>
  <si>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</si>
  <si>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</si>
  <si>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</si>
  <si>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</si>
  <si>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</si>
  <si>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</si>
  <si>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</si>
  <si>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</si>
  <si>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</si>
  <si>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</si>
  <si>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</si>
  <si>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</si>
  <si>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</si>
  <si>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</si>
  <si>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</si>
  <si>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</si>
  <si>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</si>
  <si>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</si>
  <si>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</si>
  <si>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</si>
  <si>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</si>
  <si>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</si>
  <si>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</si>
  <si>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</si>
  <si>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</si>
  <si>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</si>
  <si>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</si>
  <si>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</si>
  <si>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</si>
  <si>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</si>
  <si>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</si>
  <si>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</si>
  <si>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</si>
  <si>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</si>
  <si>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</si>
  <si>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</si>
  <si>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</si>
  <si>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</si>
  <si>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</si>
  <si>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</si>
  <si>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</si>
  <si>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</si>
  <si>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</si>
  <si>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</si>
  <si>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</si>
  <si>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</si>
  <si>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</si>
  <si>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</si>
  <si>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</si>
  <si>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</si>
  <si>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</si>
  <si>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</si>
  <si>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</si>
  <si>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</si>
  <si>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</si>
  <si>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</si>
  <si>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</si>
  <si>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</si>
  <si>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</si>
  <si>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</si>
  <si>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</si>
  <si>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</si>
  <si>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</si>
  <si>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</si>
  <si>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</si>
  <si>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</si>
  <si>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</si>
  <si>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</si>
  <si>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</si>
  <si>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</si>
  <si>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</si>
  <si>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</si>
  <si>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</si>
  <si>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</si>
  <si>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</si>
  <si>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</si>
  <si>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</si>
  <si>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</si>
  <si>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</si>
  <si>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</si>
  <si>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</si>
  <si>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</si>
  <si>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</si>
  <si>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</si>
  <si>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</si>
  <si>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</si>
  <si>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</si>
  <si>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</si>
  <si>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</si>
  <si>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</si>
  <si>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</si>
  <si>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</si>
  <si>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</si>
  <si>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</si>
  <si>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</si>
  <si>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</si>
  <si>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</si>
  <si>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</si>
  <si>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</si>
  <si>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</si>
  <si>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</si>
  <si>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</si>
  <si>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</si>
  <si>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</si>
  <si>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</si>
  <si>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</si>
  <si>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</si>
  <si>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</si>
  <si>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</si>
  <si>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</si>
  <si>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</si>
  <si>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</si>
  <si>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</si>
  <si>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</si>
  <si>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</si>
  <si>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</si>
  <si>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</si>
  <si>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</si>
  <si>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</si>
  <si>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</si>
  <si>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</si>
  <si>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</si>
  <si>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</si>
  <si>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</si>
  <si>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</si>
  <si>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</si>
  <si>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</si>
  <si>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</si>
  <si>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</si>
  <si>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</si>
  <si>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</si>
  <si>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</si>
  <si>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</si>
  <si>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</si>
  <si>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</si>
  <si>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</si>
  <si>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</si>
  <si>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</si>
  <si>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</si>
  <si>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</si>
  <si>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</si>
  <si>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</si>
  <si>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</si>
  <si>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</si>
  <si>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</si>
  <si>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</si>
  <si>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</si>
  <si>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</si>
  <si>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</si>
  <si>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</si>
  <si>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</si>
  <si>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</si>
  <si>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</si>
  <si>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</si>
  <si>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</si>
  <si>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</si>
  <si>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</si>
  <si>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</si>
  <si>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</si>
  <si>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</si>
  <si>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</si>
  <si>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</si>
  <si>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</si>
  <si>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</si>
  <si>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</si>
  <si>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</si>
  <si>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</si>
  <si>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</si>
  <si>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</si>
  <si>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</si>
  <si>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</si>
  <si>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</si>
  <si>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</si>
  <si>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</si>
  <si>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</si>
  <si>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</si>
  <si>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</si>
  <si>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</si>
  <si>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</si>
  <si>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</si>
  <si>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</si>
  <si>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</si>
  <si>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</si>
  <si>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</si>
  <si>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</si>
  <si>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</si>
  <si>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</si>
  <si>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</si>
  <si>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</si>
  <si>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</si>
  <si>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</si>
  <si>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</si>
  <si>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</si>
  <si>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</si>
  <si>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</si>
  <si>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</si>
  <si>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</si>
  <si>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</si>
  <si>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</si>
  <si>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</si>
  <si>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</si>
  <si>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</si>
  <si>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</si>
  <si>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</si>
  <si>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</si>
  <si>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</si>
  <si>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</si>
  <si>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</si>
  <si>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</si>
  <si>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</si>
  <si>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</si>
  <si>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</si>
  <si>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</si>
  <si>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</si>
  <si>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</si>
  <si>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</si>
  <si>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</si>
  <si>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</si>
  <si>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</si>
  <si>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</si>
  <si>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</si>
  <si>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</si>
  <si>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</si>
  <si>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</si>
  <si>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</si>
  <si>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</si>
  <si>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</si>
  <si>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</si>
  <si>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</si>
  <si>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</si>
  <si>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</si>
  <si>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</si>
  <si>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</si>
  <si>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</si>
  <si>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</si>
  <si>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</si>
  <si>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</si>
  <si>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</si>
  <si>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</si>
  <si>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</si>
  <si>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</si>
  <si>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</si>
  <si>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</si>
  <si>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</si>
  <si>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</si>
  <si>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</si>
  <si>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</si>
  <si>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</si>
  <si>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</si>
  <si>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</si>
  <si>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</si>
  <si>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</si>
  <si>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</si>
  <si>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</si>
  <si>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</si>
  <si>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</si>
  <si>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</si>
  <si>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</si>
  <si>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</si>
  <si>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</si>
  <si>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</si>
  <si>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</si>
  <si>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</si>
  <si>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</si>
  <si>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</si>
  <si>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</si>
  <si>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</si>
  <si>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</si>
  <si>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</si>
  <si>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</si>
  <si>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</si>
  <si>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</si>
  <si>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</si>
  <si>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</si>
  <si>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</si>
  <si>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</si>
  <si>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</si>
  <si>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</si>
  <si>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</si>
  <si>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</si>
  <si>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</si>
  <si>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</si>
  <si>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</si>
  <si>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</si>
  <si>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</si>
  <si>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</si>
  <si>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</si>
  <si>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</si>
  <si>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</si>
  <si>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</si>
  <si>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</si>
  <si>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</si>
  <si>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</si>
  <si>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</si>
  <si>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</si>
  <si>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</si>
  <si>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</si>
  <si>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</si>
  <si>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</si>
  <si>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</si>
  <si>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</si>
  <si>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</si>
  <si>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</si>
  <si>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</si>
  <si>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</si>
  <si>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</si>
  <si>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</si>
  <si>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</si>
  <si>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</si>
  <si>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</si>
  <si>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</si>
  <si>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</si>
  <si>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</si>
  <si>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</si>
  <si>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</si>
  <si>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</si>
  <si>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</si>
  <si>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</si>
  <si>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</si>
  <si>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</si>
  <si>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</si>
  <si>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</si>
  <si>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</si>
  <si>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</si>
  <si>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</si>
  <si>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</si>
  <si>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</si>
  <si>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</si>
  <si>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</si>
  <si>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</si>
  <si>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</si>
  <si>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</si>
  <si>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</si>
  <si>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</si>
  <si>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</si>
  <si>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</si>
  <si>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</si>
  <si>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</si>
  <si>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</si>
  <si>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</si>
  <si>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</si>
  <si>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</si>
  <si>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</si>
  <si>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</si>
  <si>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</si>
  <si>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</si>
  <si>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</si>
  <si>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</si>
  <si>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</si>
  <si>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</si>
  <si>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</si>
  <si>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</si>
  <si>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</si>
  <si>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</si>
  <si>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</si>
  <si>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</si>
  <si>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</si>
  <si>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</si>
  <si>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</si>
  <si>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</si>
  <si>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</si>
  <si>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</si>
  <si>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</si>
  <si>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</si>
  <si>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</si>
  <si>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</si>
  <si>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</si>
  <si>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</si>
  <si>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</si>
  <si>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</si>
  <si>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</si>
  <si>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</si>
  <si>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</si>
  <si>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</si>
  <si>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</si>
  <si>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</si>
  <si>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</si>
  <si>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</si>
  <si>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</si>
  <si>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</si>
  <si>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</si>
  <si>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</si>
  <si>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</si>
  <si>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</si>
  <si>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</si>
  <si>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</si>
  <si>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</si>
  <si>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</si>
  <si>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</si>
  <si>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</si>
  <si>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</si>
  <si>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</si>
  <si>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</si>
  <si>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</si>
  <si>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</si>
  <si>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</si>
  <si>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</si>
  <si>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</si>
  <si>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</si>
  <si>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</si>
  <si>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</si>
  <si>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</si>
  <si>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</si>
  <si>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</si>
  <si>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</si>
  <si>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</si>
  <si>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</si>
  <si>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</si>
  <si>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</si>
  <si>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</si>
  <si>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</si>
  <si>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</si>
  <si>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</si>
  <si>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</si>
  <si>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</si>
  <si>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</si>
  <si>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</si>
  <si>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</si>
  <si>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</si>
  <si>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</si>
  <si>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</si>
  <si>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</si>
  <si>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</si>
  <si>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</si>
  <si>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</si>
  <si>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</si>
  <si>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</si>
  <si>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</si>
  <si>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</si>
  <si>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</si>
  <si>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</si>
  <si>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</si>
  <si>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</si>
  <si>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</si>
  <si>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</si>
  <si>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</si>
  <si>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</si>
  <si>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</si>
  <si>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</si>
  <si>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</si>
  <si>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</si>
  <si>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</si>
  <si>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</si>
  <si>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</si>
  <si>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</si>
  <si>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</si>
  <si>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</si>
  <si>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</si>
  <si>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</si>
  <si>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</si>
  <si>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</si>
  <si>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</si>
  <si>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</si>
  <si>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</si>
  <si>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</si>
  <si>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</si>
  <si>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</si>
  <si>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</si>
  <si>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</si>
  <si>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</si>
  <si>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</si>
  <si>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</si>
  <si>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</si>
  <si>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</si>
  <si>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</si>
  <si>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</si>
  <si>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</si>
  <si>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</si>
  <si>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</si>
  <si>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</si>
  <si>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</si>
  <si>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</si>
  <si>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</si>
  <si>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</si>
  <si>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</si>
  <si>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</si>
  <si>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</si>
  <si>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</si>
  <si>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</si>
  <si>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</si>
  <si>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</si>
  <si>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</si>
  <si>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</si>
  <si>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</si>
  <si>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</si>
  <si>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</si>
  <si>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</si>
  <si>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</si>
  <si>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</si>
  <si>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</si>
  <si>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</si>
  <si>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</si>
  <si>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</si>
  <si>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</si>
  <si>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</si>
  <si>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</si>
  <si>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</si>
  <si>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</si>
  <si>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</si>
  <si>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</si>
  <si>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</si>
  <si>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</si>
  <si>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</si>
  <si>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</si>
  <si>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</si>
  <si>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</si>
  <si>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</si>
  <si>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</si>
  <si>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</si>
  <si>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</si>
  <si>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</si>
  <si>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</si>
  <si>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</si>
  <si>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</si>
  <si>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</si>
  <si>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</si>
  <si>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</si>
  <si>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</si>
  <si>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</si>
  <si>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</si>
  <si>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</si>
  <si>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</si>
  <si>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</si>
  <si>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</si>
  <si>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</si>
  <si>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</si>
  <si>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</si>
  <si>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</si>
  <si>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</si>
  <si>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</si>
  <si>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</si>
  <si>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</si>
  <si>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</si>
  <si>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</si>
  <si>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</si>
  <si>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</si>
  <si>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</si>
  <si>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</si>
  <si>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</si>
  <si>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</si>
  <si>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</si>
  <si>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</si>
  <si>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</si>
  <si>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</si>
  <si>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</si>
  <si>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</si>
  <si>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</si>
  <si>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</si>
  <si>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</si>
  <si>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</si>
  <si>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</si>
  <si>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</si>
  <si>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</si>
  <si>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</si>
  <si>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</si>
  <si>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</si>
  <si>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</si>
  <si>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</si>
  <si>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</si>
  <si>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</si>
  <si>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</si>
  <si>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</si>
  <si>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</si>
  <si>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</si>
  <si>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</si>
  <si>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</si>
  <si>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</si>
  <si>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</si>
  <si>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</si>
  <si>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</si>
  <si>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</si>
  <si>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</si>
  <si>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</si>
  <si>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</si>
  <si>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</si>
  <si>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</si>
  <si>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</si>
  <si>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</si>
  <si>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</si>
  <si>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</si>
  <si>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</si>
  <si>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</si>
  <si>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</si>
  <si>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</si>
  <si>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</si>
  <si>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</si>
  <si>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</si>
  <si>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</si>
  <si>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</si>
  <si>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</si>
  <si>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</si>
  <si>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</si>
  <si>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</si>
  <si>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</si>
  <si>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</si>
  <si>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</si>
  <si>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</si>
  <si>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</si>
  <si>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</si>
  <si>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</si>
  <si>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</si>
  <si>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</si>
  <si>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</si>
  <si>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</si>
  <si>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</si>
  <si>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</si>
  <si>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</si>
  <si>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</si>
  <si>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</si>
  <si>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</si>
  <si>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</si>
  <si>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</si>
  <si>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</si>
  <si>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</si>
  <si>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</si>
  <si>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</si>
  <si>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</si>
  <si>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</si>
  <si>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</si>
  <si>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</si>
  <si>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</si>
  <si>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</si>
  <si>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</si>
  <si>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</si>
  <si>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</si>
  <si>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</si>
  <si>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</si>
  <si>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</si>
  <si>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</si>
  <si>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</si>
  <si>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</si>
  <si>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</si>
  <si>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</si>
  <si>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</si>
  <si>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</si>
  <si>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</si>
  <si>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</si>
  <si>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</si>
  <si>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</si>
  <si>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</si>
  <si>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</si>
  <si>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</si>
  <si>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</si>
  <si>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</si>
  <si>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</si>
  <si>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</si>
  <si>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</si>
  <si>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</si>
  <si>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</si>
  <si>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</si>
  <si>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</si>
  <si>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</si>
  <si>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</si>
  <si>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</si>
  <si>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</si>
  <si>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</si>
  <si>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</si>
  <si>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</si>
  <si>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</si>
  <si>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</si>
  <si>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</si>
  <si>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</si>
  <si>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</si>
  <si>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</si>
  <si>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</si>
  <si>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</si>
  <si>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</si>
  <si>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</si>
  <si>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</si>
  <si>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</si>
  <si>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</si>
  <si>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</si>
  <si>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</si>
  <si>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</si>
  <si>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</si>
  <si>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</si>
  <si>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</si>
  <si>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</si>
  <si>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</si>
  <si>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</si>
  <si>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</si>
  <si>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</si>
  <si>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</si>
  <si>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</si>
  <si>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</si>
  <si>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</si>
  <si>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</si>
  <si>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</si>
  <si>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</si>
  <si>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</si>
  <si>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</si>
  <si>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</si>
  <si>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</si>
  <si>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</si>
  <si>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</si>
  <si>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</si>
  <si>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</si>
  <si>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</si>
  <si>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</si>
  <si>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</si>
  <si>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</si>
  <si>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</si>
  <si>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</si>
  <si>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</si>
  <si>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</si>
  <si>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</si>
  <si>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</si>
  <si>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</si>
  <si>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</si>
  <si>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</si>
  <si>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</si>
  <si>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</si>
  <si>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</si>
  <si>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</si>
  <si>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</si>
  <si>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</si>
  <si>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</si>
  <si>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</si>
  <si>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</si>
  <si>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</si>
  <si>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</si>
  <si>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</si>
  <si>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</si>
  <si>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</si>
  <si>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</si>
  <si>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</si>
  <si>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</si>
  <si>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</si>
  <si>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</si>
  <si>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</si>
  <si>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</si>
  <si>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</si>
  <si>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</si>
  <si>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</si>
  <si>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</si>
  <si>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</si>
  <si>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</si>
  <si>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</si>
  <si>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</si>
  <si>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</si>
  <si>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</si>
  <si>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</si>
  <si>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</si>
  <si>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</si>
  <si>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</si>
  <si>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</si>
  <si>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</si>
  <si>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</si>
  <si>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</si>
  <si>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</si>
  <si>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</si>
  <si>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</si>
  <si>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</si>
  <si>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</si>
  <si>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</si>
  <si>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</si>
  <si>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</si>
  <si>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</si>
  <si>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</si>
  <si>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</si>
  <si>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</si>
  <si>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</si>
  <si>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</si>
  <si>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</si>
  <si>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</si>
  <si>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</si>
  <si>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</si>
  <si>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</si>
  <si>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</si>
  <si>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</si>
  <si>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</si>
  <si>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</si>
  <si>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</si>
  <si>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</si>
  <si>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</si>
  <si>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</si>
  <si>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</si>
  <si>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</si>
  <si>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</si>
  <si>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</si>
  <si>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</si>
  <si>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</si>
  <si>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</si>
  <si>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</si>
  <si>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</si>
  <si>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</si>
  <si>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</si>
  <si>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</si>
  <si>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</si>
  <si>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</si>
  <si>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</si>
  <si>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</si>
  <si>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</si>
  <si>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</si>
  <si>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</si>
  <si>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</si>
  <si>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</si>
  <si>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</si>
  <si>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</si>
  <si>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</si>
  <si>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</si>
  <si>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</si>
  <si>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</si>
  <si>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</si>
  <si>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</si>
  <si>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</si>
  <si>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</si>
  <si>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</si>
  <si>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</si>
  <si>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</si>
  <si>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</si>
  <si>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</si>
  <si>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</si>
  <si>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</si>
  <si>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</si>
  <si>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</si>
  <si>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</si>
  <si>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</si>
  <si>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</si>
  <si>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</si>
  <si>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</si>
  <si>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</si>
  <si>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</si>
  <si>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</si>
  <si>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</si>
  <si>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</si>
  <si>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</si>
  <si>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</si>
  <si>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</si>
  <si>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</si>
  <si>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</si>
  <si>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</si>
  <si>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</si>
  <si>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</si>
  <si>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</si>
  <si>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</si>
  <si>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</si>
  <si>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</si>
  <si>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</si>
  <si>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</si>
  <si>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</si>
  <si>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</si>
  <si>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</si>
  <si>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</si>
  <si>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</si>
  <si>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</si>
  <si>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</si>
  <si>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</si>
  <si>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</si>
  <si>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</si>
  <si>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</si>
  <si>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</si>
  <si>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</si>
  <si>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</si>
  <si>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</si>
  <si>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</si>
  <si>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</si>
  <si>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</si>
  <si>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</si>
  <si>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</si>
  <si>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</si>
  <si>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</si>
  <si>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</si>
  <si>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</si>
  <si>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</si>
  <si>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</si>
  <si>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</si>
  <si>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</si>
  <si>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</si>
  <si>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</si>
  <si>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</si>
  <si>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</si>
  <si>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</si>
  <si>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</si>
  <si>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</si>
  <si>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</si>
  <si>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</si>
  <si>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</si>
  <si>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</si>
  <si>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</si>
  <si>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</si>
  <si>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</si>
  <si>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</si>
  <si>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</si>
  <si>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</si>
  <si>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</si>
  <si>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</si>
  <si>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</si>
  <si>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</si>
  <si>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</si>
  <si>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</si>
  <si>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</si>
  <si>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</si>
  <si>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</si>
  <si>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</si>
  <si>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</si>
  <si>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</si>
  <si>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</si>
  <si>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</si>
  <si>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</si>
  <si>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</si>
  <si>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</si>
  <si>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</si>
  <si>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</si>
  <si>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</si>
  <si>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</si>
  <si>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</si>
  <si>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</si>
  <si>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</si>
  <si>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</si>
  <si>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</si>
  <si>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</si>
  <si>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</si>
  <si>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</si>
  <si>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</si>
  <si>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</si>
  <si>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</si>
  <si>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</si>
  <si>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</si>
  <si>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</si>
  <si>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</si>
  <si>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</si>
  <si>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</si>
  <si>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</si>
  <si>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</si>
  <si>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</si>
  <si>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</si>
  <si>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</si>
  <si>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</si>
  <si>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</si>
  <si>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</si>
  <si>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</si>
  <si>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</si>
  <si>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</si>
  <si>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</si>
  <si>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</si>
  <si>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</si>
  <si>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</si>
  <si>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</si>
  <si>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</si>
  <si>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</si>
  <si>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</si>
  <si>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</si>
  <si>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</si>
  <si>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</si>
  <si>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</si>
  <si>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</si>
  <si>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</si>
  <si>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</si>
  <si>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</si>
  <si>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</si>
  <si>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</si>
  <si>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</si>
  <si>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</si>
  <si>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</si>
  <si>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</si>
  <si>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</si>
  <si>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</si>
  <si>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</si>
  <si>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</si>
  <si>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</si>
  <si>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</si>
  <si>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</si>
  <si>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</si>
  <si>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</si>
  <si>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</si>
  <si>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</si>
  <si>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</si>
  <si>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</si>
  <si>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</si>
  <si>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</si>
  <si>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</si>
  <si>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</si>
  <si>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</si>
  <si>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</si>
  <si>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</si>
  <si>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</si>
  <si>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</si>
  <si>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</si>
  <si>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</si>
  <si>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</si>
  <si>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</si>
  <si>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</si>
  <si>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</si>
  <si>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</si>
  <si>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</si>
  <si>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</si>
  <si>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</si>
  <si>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</si>
  <si>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</si>
  <si>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</si>
  <si>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</si>
  <si>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</si>
  <si>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</si>
  <si>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</si>
  <si>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</si>
  <si>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</si>
  <si>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</si>
  <si>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</si>
  <si>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</si>
  <si>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</si>
  <si>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</si>
  <si>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</si>
  <si>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</si>
  <si>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</si>
  <si>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</si>
  <si>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</si>
  <si>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</si>
  <si>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</si>
  <si>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</si>
  <si>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</si>
  <si>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</si>
  <si>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</si>
  <si>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</si>
  <si>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</si>
  <si>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</si>
  <si>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</si>
  <si>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</si>
  <si>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</si>
  <si>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</si>
  <si>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</si>
  <si>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</si>
  <si>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</si>
  <si>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</si>
  <si>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</si>
  <si>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</si>
  <si>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</si>
  <si>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</si>
  <si>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</si>
  <si>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</si>
  <si>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</si>
  <si>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</si>
  <si>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</si>
  <si>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</si>
  <si>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</si>
  <si>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</si>
  <si>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</si>
  <si>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</si>
  <si>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</si>
  <si>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</si>
  <si>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</si>
  <si>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</si>
  <si>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</si>
  <si>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</si>
  <si>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</si>
  <si>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</si>
  <si>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</si>
  <si>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</si>
  <si>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</si>
  <si>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</si>
  <si>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</si>
  <si>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</si>
  <si>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</si>
  <si>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</si>
  <si>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</si>
  <si>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</si>
  <si>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</si>
  <si>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</si>
  <si>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</si>
  <si>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</si>
  <si>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</si>
  <si>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</si>
  <si>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</si>
  <si>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</si>
  <si>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</si>
  <si>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</si>
  <si>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</si>
  <si>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</si>
  <si>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</si>
  <si>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</si>
  <si>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</si>
  <si>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</si>
  <si>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</si>
  <si>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</si>
  <si>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</si>
  <si>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</si>
  <si>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</si>
  <si>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</si>
  <si>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</si>
  <si>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</si>
  <si>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</si>
  <si>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</si>
  <si>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</si>
  <si>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</si>
  <si>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</si>
  <si>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</si>
  <si>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</si>
  <si>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</si>
  <si>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</si>
  <si>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</si>
  <si>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</si>
  <si>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</si>
  <si>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</si>
  <si>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</si>
  <si>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</si>
  <si>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</si>
  <si>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</si>
  <si>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</si>
  <si>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</si>
  <si>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</si>
  <si>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</si>
  <si>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</si>
  <si>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</si>
  <si>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</si>
  <si>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</si>
  <si>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</si>
  <si>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</si>
  <si>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</si>
  <si>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</si>
  <si>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</si>
  <si>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</si>
  <si>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</si>
  <si>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</si>
  <si>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</si>
  <si>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</si>
  <si>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</si>
  <si>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</si>
  <si>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</si>
  <si>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</si>
  <si>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</si>
  <si>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</si>
  <si>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</si>
  <si>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</si>
  <si>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</si>
  <si>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</si>
  <si>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</si>
  <si>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</si>
  <si>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</si>
  <si>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</si>
  <si>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</si>
  <si>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</si>
  <si>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</si>
  <si>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</si>
  <si>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</si>
  <si>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</si>
  <si>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</si>
  <si>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</si>
  <si>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</si>
  <si>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</si>
  <si>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</si>
  <si>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</si>
  <si>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</si>
  <si>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</si>
  <si>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</si>
  <si>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</si>
  <si>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</si>
  <si>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</si>
  <si>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</si>
  <si>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</si>
  <si>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</si>
  <si>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</si>
  <si>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</si>
  <si>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</si>
  <si>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</si>
  <si>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</si>
  <si>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</si>
  <si>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</si>
  <si>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</si>
  <si>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</si>
  <si>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</si>
  <si>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</si>
  <si>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</si>
  <si>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</si>
  <si>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</si>
  <si>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</si>
  <si>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</si>
  <si>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</si>
  <si>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</si>
  <si>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</si>
  <si>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</si>
  <si>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</si>
  <si>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</si>
  <si>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</si>
  <si>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</si>
  <si>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</si>
  <si>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</si>
  <si>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</si>
  <si>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</si>
  <si>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</si>
  <si>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</si>
  <si>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</si>
  <si>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</si>
  <si>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</si>
  <si>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</si>
  <si>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</si>
  <si>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</si>
  <si>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</si>
  <si>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</si>
  <si>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</si>
  <si>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</si>
  <si>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</si>
  <si>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</si>
  <si>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</si>
  <si>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</si>
  <si>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</si>
  <si>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</si>
  <si>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</si>
  <si>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</si>
  <si>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</si>
  <si>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</si>
  <si>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</si>
  <si>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</si>
  <si>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</si>
  <si>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</si>
  <si>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</si>
  <si>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</si>
  <si>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</si>
  <si>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</si>
  <si>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</si>
  <si>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</si>
  <si>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</si>
  <si>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</si>
  <si>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</si>
  <si>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</si>
  <si>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</si>
  <si>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</si>
  <si>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</si>
  <si>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</si>
  <si>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</si>
  <si>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</si>
  <si>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</si>
  <si>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</si>
  <si>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</si>
  <si>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</si>
  <si>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</si>
  <si>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</si>
  <si>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</si>
  <si>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</si>
  <si>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</si>
  <si>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</si>
  <si>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</si>
  <si>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</si>
  <si>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</si>
  <si>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</si>
  <si>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</si>
  <si>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</si>
  <si>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</si>
  <si>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</si>
  <si>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</si>
  <si>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</si>
  <si>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</si>
  <si>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</si>
  <si>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</si>
  <si>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</si>
  <si>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</si>
  <si>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</si>
  <si>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</si>
  <si>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</si>
  <si>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</si>
  <si>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</si>
  <si>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</si>
  <si>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</si>
  <si>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</si>
  <si>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</si>
  <si>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</si>
  <si>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</si>
  <si>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</si>
  <si>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</si>
  <si>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</si>
  <si>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</si>
  <si>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</si>
  <si>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</si>
  <si>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</si>
  <si>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</si>
  <si>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</si>
  <si>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</si>
  <si>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</si>
  <si>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</si>
  <si>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</si>
  <si>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</si>
  <si>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</si>
  <si>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</si>
  <si>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</si>
  <si>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</si>
  <si>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</si>
  <si>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</si>
  <si>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</si>
  <si>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</si>
  <si>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</si>
  <si>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</si>
  <si>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</si>
  <si>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</si>
  <si>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</si>
  <si>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</si>
  <si>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</si>
  <si>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</si>
  <si>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</si>
  <si>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</si>
  <si>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</si>
  <si>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</si>
  <si>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</si>
  <si>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</si>
  <si>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</si>
  <si>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</si>
  <si>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</si>
  <si>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</si>
  <si>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</si>
  <si>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</si>
  <si>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</si>
  <si>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</si>
  <si>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</si>
  <si>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</si>
  <si>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</si>
  <si>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</si>
  <si>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</si>
  <si>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</si>
  <si>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</si>
  <si>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</si>
  <si>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</si>
  <si>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</si>
  <si>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</si>
  <si>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</si>
  <si>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</si>
  <si>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</si>
  <si>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</si>
  <si>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</si>
  <si>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</si>
  <si>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</si>
  <si>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</si>
  <si>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</si>
  <si>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</si>
  <si>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</si>
  <si>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</si>
  <si>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</si>
  <si>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</si>
  <si>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</si>
  <si>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</si>
  <si>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</si>
  <si>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</si>
  <si>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</si>
  <si>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</si>
  <si>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</si>
  <si>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</si>
  <si>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</si>
  <si>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</si>
  <si>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</si>
  <si>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</si>
  <si>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</si>
  <si>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</si>
  <si>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</si>
  <si>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</si>
  <si>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</si>
  <si>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</si>
  <si>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</si>
  <si>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</si>
  <si>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</si>
  <si>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</si>
  <si>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</si>
  <si>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</si>
  <si>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</si>
  <si>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</si>
  <si>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</si>
  <si>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</si>
  <si>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</si>
  <si>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</si>
  <si>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</si>
  <si>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</si>
  <si>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</si>
  <si>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</si>
  <si>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</si>
  <si>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</si>
  <si>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</si>
  <si>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</si>
  <si>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</si>
  <si>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</si>
  <si>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</si>
  <si>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</si>
  <si>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</si>
  <si>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</si>
  <si>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</si>
  <si>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</si>
  <si>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</si>
  <si>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</si>
  <si>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</si>
  <si>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</si>
  <si>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</si>
  <si>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</si>
  <si>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</si>
  <si>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</si>
  <si>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</si>
  <si>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</si>
  <si>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</si>
  <si>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</si>
  <si>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</si>
  <si>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</si>
  <si>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</si>
  <si>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</si>
  <si>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</si>
  <si>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</si>
  <si>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</si>
  <si>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</si>
  <si>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</si>
  <si>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</si>
  <si>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</si>
  <si>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</si>
  <si>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</si>
  <si>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</si>
  <si>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</si>
  <si>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</si>
  <si>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</si>
  <si>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</si>
  <si>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</si>
  <si>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</si>
  <si>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</si>
  <si>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</si>
  <si>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</si>
  <si>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</si>
  <si>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</si>
  <si>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</si>
  <si>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</si>
  <si>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</si>
  <si>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</si>
  <si>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</si>
  <si>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</si>
  <si>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</si>
  <si>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</si>
  <si>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</si>
  <si>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</si>
  <si>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</si>
  <si>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</si>
  <si>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</si>
  <si>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</si>
  <si>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</si>
  <si>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</si>
  <si>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</si>
  <si>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</si>
  <si>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</si>
  <si>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</si>
  <si>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</si>
  <si>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</si>
  <si>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</si>
  <si>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</si>
  <si>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</si>
  <si>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</si>
  <si>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</si>
  <si>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</si>
  <si>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</si>
  <si>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</si>
  <si>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</si>
  <si>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</si>
  <si>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</si>
  <si>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</si>
  <si>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</si>
  <si>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</si>
  <si>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</si>
  <si>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</si>
  <si>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</si>
  <si>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</si>
  <si>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</si>
  <si>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</si>
  <si>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</si>
  <si>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</si>
  <si>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</si>
  <si>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</si>
  <si>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</si>
  <si>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</si>
  <si>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</si>
  <si>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</si>
  <si>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</si>
  <si>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</si>
  <si>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</si>
  <si>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</si>
  <si>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</si>
  <si>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</si>
  <si>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</si>
  <si>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</si>
  <si>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</si>
  <si>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</si>
  <si>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</si>
  <si>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</si>
  <si>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</si>
  <si>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</si>
  <si>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</si>
  <si>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</si>
  <si>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</si>
  <si>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</si>
  <si>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</si>
  <si>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</si>
  <si>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</si>
  <si>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</si>
  <si>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</si>
  <si>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</si>
  <si>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</si>
  <si>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</si>
  <si>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</si>
  <si>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</si>
  <si>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</si>
  <si>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</si>
  <si>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</si>
  <si>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</si>
  <si>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</si>
  <si>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</si>
  <si>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</si>
  <si>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</si>
  <si>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</si>
  <si>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</si>
  <si>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</si>
  <si>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</si>
  <si>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</si>
  <si>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</si>
  <si>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</si>
  <si>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</si>
  <si>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</si>
  <si>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</si>
  <si>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</si>
  <si>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</si>
  <si>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</si>
  <si>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</si>
  <si>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</si>
  <si>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</si>
  <si>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</si>
  <si>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</si>
  <si>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</si>
  <si>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</si>
  <si>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</si>
  <si>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</si>
  <si>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</si>
  <si>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</si>
  <si>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</si>
  <si>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</si>
  <si>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</si>
  <si>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</si>
  <si>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</si>
  <si>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</si>
  <si>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</si>
  <si>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</si>
  <si>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</si>
  <si>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</si>
  <si>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</si>
  <si>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</si>
  <si>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</si>
  <si>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</si>
  <si>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</si>
  <si>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</si>
  <si>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</si>
  <si>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</si>
  <si>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</si>
  <si>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</si>
  <si>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</si>
  <si>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</si>
  <si>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</si>
  <si>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</si>
  <si>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</si>
  <si>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</si>
  <si>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</si>
  <si>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</si>
  <si>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</si>
  <si>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</si>
  <si>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</si>
  <si>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</si>
  <si>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</si>
  <si>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</si>
  <si>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</si>
  <si>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</si>
  <si>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</si>
  <si>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</si>
  <si>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</si>
  <si>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</si>
  <si>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</si>
  <si>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</si>
  <si>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</si>
  <si>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</si>
  <si>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</si>
  <si>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</si>
  <si>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</si>
  <si>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</si>
  <si>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</si>
  <si>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</si>
  <si>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</si>
  <si>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</si>
  <si>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</si>
  <si>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</si>
  <si>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</si>
  <si>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</si>
  <si>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</si>
  <si>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</si>
  <si>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</si>
  <si>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</si>
  <si>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</si>
  <si>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</si>
  <si>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</si>
  <si>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</si>
  <si>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</si>
  <si>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</si>
  <si>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</si>
  <si>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</si>
  <si>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</si>
  <si>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</si>
  <si>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</si>
  <si>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</si>
  <si>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</si>
  <si>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</si>
  <si>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</si>
  <si>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</si>
  <si>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</si>
  <si>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</si>
  <si>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</si>
  <si>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</si>
  <si>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</si>
  <si>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</si>
  <si>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</si>
  <si>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</si>
  <si>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</si>
  <si>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</si>
  <si>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</si>
  <si>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</si>
  <si>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</si>
  <si>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</si>
  <si>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</si>
  <si>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</si>
  <si>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</si>
  <si>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</si>
  <si>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</si>
  <si>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</si>
  <si>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</si>
  <si>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</si>
  <si>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</si>
  <si>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</si>
  <si>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</si>
  <si>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</si>
  <si>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</si>
  <si>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</si>
  <si>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</si>
  <si>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</si>
  <si>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</si>
  <si>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</si>
  <si>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</si>
  <si>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</si>
  <si>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</si>
  <si>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</si>
  <si>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</si>
  <si>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</si>
  <si>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</si>
  <si>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</si>
  <si>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</si>
  <si>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</si>
  <si>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</si>
  <si>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</si>
  <si>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</si>
  <si>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</si>
  <si>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</si>
  <si>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</si>
  <si>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</si>
  <si>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</si>
  <si>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</si>
  <si>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</si>
  <si>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</si>
  <si>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</si>
  <si>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</si>
  <si>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</si>
  <si>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</si>
  <si>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</si>
  <si>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</si>
  <si>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</si>
  <si>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</si>
  <si>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</si>
  <si>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</si>
  <si>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</si>
  <si>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</si>
  <si>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</si>
  <si>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</si>
  <si>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</si>
  <si>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</si>
  <si>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</si>
  <si>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</si>
  <si>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</si>
  <si>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</si>
  <si>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</si>
  <si>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</si>
  <si>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</si>
  <si>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</si>
  <si>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</si>
  <si>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</si>
  <si>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</si>
  <si>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</si>
  <si>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</si>
  <si>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</si>
  <si>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</si>
  <si>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</si>
  <si>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</si>
  <si>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</si>
  <si>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</si>
  <si>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</si>
  <si>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</si>
  <si>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</si>
  <si>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</si>
  <si>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</si>
  <si>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</si>
  <si>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</si>
  <si>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</si>
  <si>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</si>
  <si>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</si>
  <si>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</si>
  <si>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</si>
  <si>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</si>
  <si>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</si>
  <si>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</si>
  <si>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</si>
  <si>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</si>
  <si>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</si>
  <si>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</si>
  <si>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</si>
  <si>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</si>
  <si>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</si>
  <si>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</si>
  <si>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</si>
  <si>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</si>
  <si>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</si>
  <si>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</si>
  <si>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</si>
  <si>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</si>
  <si>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</si>
  <si>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</si>
  <si>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</si>
  <si>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</si>
  <si>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</si>
  <si>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</si>
  <si>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</si>
  <si>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</si>
  <si>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</si>
  <si>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</si>
  <si>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</si>
  <si>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</si>
  <si>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</si>
  <si>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</si>
  <si>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</si>
  <si>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</si>
  <si>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</si>
  <si>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</si>
  <si>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</si>
  <si>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</si>
  <si>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</si>
  <si>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</si>
  <si>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</si>
  <si>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</si>
  <si>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</si>
  <si>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</si>
  <si>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</si>
  <si>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</si>
  <si>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</si>
  <si>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</si>
  <si>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</si>
  <si>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</si>
  <si>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</si>
  <si>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</si>
  <si>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</si>
  <si>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</si>
  <si>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</si>
  <si>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</si>
  <si>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</si>
  <si>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</si>
  <si>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</si>
  <si>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</si>
  <si>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</si>
  <si>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</si>
  <si>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</si>
  <si>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</si>
  <si>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</si>
  <si>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</si>
  <si>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</si>
  <si>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</si>
  <si>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</si>
  <si>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</si>
  <si>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</si>
  <si>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</si>
  <si>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</si>
  <si>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</si>
  <si>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</si>
  <si>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</si>
  <si>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</si>
  <si>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</si>
  <si>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</si>
  <si>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</si>
  <si>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</si>
  <si>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</si>
  <si>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</si>
  <si>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</si>
  <si>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</si>
  <si>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</si>
  <si>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</si>
  <si>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</si>
  <si>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</si>
  <si>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</si>
  <si>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</si>
  <si>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</si>
  <si>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</si>
  <si>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</si>
  <si>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</si>
  <si>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</si>
  <si>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</si>
  <si>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</si>
  <si>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</si>
  <si>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</si>
  <si>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</si>
  <si>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</si>
  <si>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</si>
  <si>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</si>
  <si>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</si>
  <si>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</si>
  <si>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</si>
  <si>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</si>
  <si>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</si>
  <si>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</si>
  <si>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</si>
  <si>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</si>
  <si>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</si>
  <si>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</si>
  <si>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</si>
  <si>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</si>
  <si>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</si>
  <si>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</si>
  <si>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</si>
  <si>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</si>
  <si>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</si>
  <si>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</si>
  <si>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</si>
  <si>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</si>
  <si>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</si>
  <si>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</si>
  <si>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</si>
  <si>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</si>
  <si>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</si>
  <si>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</si>
  <si>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</si>
  <si>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</si>
  <si>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</si>
  <si>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</si>
  <si>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</si>
  <si>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</si>
  <si>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</si>
  <si>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</si>
  <si>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</si>
  <si>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</si>
  <si>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</si>
  <si>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</si>
  <si>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</si>
  <si>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</si>
  <si>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</si>
  <si>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</si>
  <si>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</si>
  <si>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</si>
  <si>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</si>
  <si>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</si>
  <si>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</si>
  <si>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</si>
  <si>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</si>
  <si>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</si>
  <si>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</si>
  <si>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</si>
  <si>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</si>
  <si>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</si>
  <si>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</si>
  <si>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</si>
  <si>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</si>
  <si>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</si>
  <si>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</si>
  <si>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</si>
  <si>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</si>
  <si>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</si>
  <si>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</si>
  <si>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</si>
  <si>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</si>
  <si>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</si>
  <si>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</si>
  <si>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</si>
  <si>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</si>
  <si>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</si>
  <si>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</si>
  <si>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</si>
  <si>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</si>
  <si>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</si>
  <si>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</si>
  <si>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</si>
  <si>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</si>
  <si>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</si>
  <si>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</si>
  <si>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</si>
  <si>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</si>
  <si>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</si>
  <si>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</si>
  <si>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</si>
  <si>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</si>
  <si>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</si>
  <si>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</si>
  <si>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</si>
  <si>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</si>
  <si>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</si>
  <si>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</si>
  <si>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</si>
  <si>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</si>
  <si>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</si>
  <si>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</si>
  <si>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</si>
  <si>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</si>
  <si>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</si>
  <si>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</si>
  <si>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</si>
  <si>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</si>
  <si>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</si>
  <si>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</si>
  <si>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</si>
  <si>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</si>
  <si>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</si>
  <si>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</si>
  <si>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</si>
  <si>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</si>
  <si>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</si>
  <si>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</si>
  <si>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</si>
  <si>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</si>
  <si>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</si>
  <si>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</si>
  <si>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</si>
  <si>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</si>
  <si>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</si>
  <si>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</si>
  <si>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</si>
  <si>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</si>
  <si>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</si>
  <si>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</si>
  <si>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</si>
  <si>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</si>
  <si>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</si>
  <si>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</si>
  <si>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</si>
  <si>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</si>
  <si>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</si>
  <si>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</si>
  <si>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</si>
  <si>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</si>
  <si>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</si>
  <si>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</si>
  <si>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</si>
  <si>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</si>
  <si>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</si>
  <si>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</si>
  <si>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</si>
  <si>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</si>
  <si>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</si>
  <si>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</si>
  <si>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</si>
  <si>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</si>
  <si>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</si>
  <si>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</si>
  <si>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</si>
  <si>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</si>
  <si>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</si>
  <si>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</si>
  <si>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</si>
  <si>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</si>
  <si>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</si>
  <si>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</si>
  <si>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</si>
  <si>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</si>
  <si>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</si>
  <si>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</si>
  <si>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</si>
  <si>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</si>
  <si>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</si>
  <si>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</si>
  <si>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</si>
  <si>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</si>
  <si>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</si>
  <si>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</si>
  <si>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</si>
  <si>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</si>
  <si>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</si>
  <si>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</si>
  <si>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</si>
  <si>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</si>
  <si>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</si>
  <si>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</si>
  <si>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</si>
  <si>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</si>
  <si>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</si>
  <si>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</si>
  <si>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</si>
  <si>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</si>
  <si>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</si>
  <si>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</si>
  <si>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</si>
  <si>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</si>
  <si>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</si>
  <si>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</si>
  <si>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</si>
  <si>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</si>
  <si>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</si>
  <si>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</si>
  <si>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</si>
  <si>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</si>
  <si>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</si>
  <si>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</si>
  <si>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</si>
  <si>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</si>
  <si>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</si>
  <si>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</si>
  <si>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</si>
  <si>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</si>
  <si>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</si>
  <si>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</si>
  <si>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</si>
  <si>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</si>
  <si>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</si>
  <si>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</si>
  <si>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</si>
  <si>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</si>
  <si>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</si>
  <si>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</si>
  <si>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</si>
  <si>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</si>
  <si>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</si>
  <si>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</si>
  <si>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</si>
  <si>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</si>
  <si>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</si>
  <si>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</si>
  <si>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</si>
  <si>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</si>
  <si>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</si>
  <si>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</si>
  <si>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</si>
  <si>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</si>
  <si>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</si>
  <si>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</si>
  <si>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</si>
  <si>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</si>
  <si>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</si>
  <si>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</si>
  <si>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</si>
  <si>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</si>
  <si>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</si>
  <si>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</si>
  <si>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</si>
  <si>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</si>
  <si>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</si>
  <si>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</si>
  <si>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</si>
  <si>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</si>
  <si>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</si>
  <si>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</si>
  <si>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</si>
  <si>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</si>
  <si>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</si>
  <si>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</si>
  <si>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</si>
  <si>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</si>
  <si>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</si>
  <si>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</si>
  <si>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</si>
  <si>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</si>
  <si>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</si>
  <si>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</si>
  <si>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</si>
  <si>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</si>
  <si>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</si>
  <si>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</si>
  <si>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</si>
  <si>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</si>
  <si>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</si>
  <si>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</si>
  <si>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</si>
  <si>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</si>
  <si>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</si>
  <si>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</si>
  <si>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</si>
  <si>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</si>
  <si>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</si>
  <si>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</si>
  <si>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</si>
  <si>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</si>
  <si>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</si>
  <si>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</si>
  <si>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</si>
  <si>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</si>
  <si>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</si>
  <si>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</si>
  <si>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</si>
  <si>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</si>
  <si>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</si>
  <si>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</si>
  <si>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</si>
  <si>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</si>
  <si>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</si>
  <si>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</si>
  <si>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</si>
  <si>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</si>
  <si>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</si>
  <si>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</si>
  <si>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</si>
  <si>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</si>
  <si>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</si>
  <si>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</si>
  <si>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</si>
  <si>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</si>
  <si>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</si>
  <si>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</si>
  <si>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</si>
  <si>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</si>
  <si>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</si>
  <si>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</si>
  <si>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</si>
  <si>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</si>
  <si>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</si>
  <si>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</si>
  <si>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</si>
  <si>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</si>
  <si>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</si>
  <si>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</si>
  <si>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</si>
  <si>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</si>
  <si>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</si>
  <si>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</si>
  <si>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</si>
  <si>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</si>
  <si>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</si>
  <si>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</si>
  <si>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</si>
  <si>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</si>
  <si>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</si>
  <si>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</si>
  <si>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</si>
  <si>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</si>
  <si>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</si>
  <si>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</si>
  <si>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</si>
  <si>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</si>
  <si>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</si>
  <si>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</si>
  <si>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</si>
  <si>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</si>
  <si>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</si>
  <si>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</si>
  <si>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</si>
  <si>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</si>
  <si>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</si>
  <si>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</si>
  <si>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</si>
  <si>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</si>
  <si>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</si>
  <si>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</si>
  <si>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</si>
  <si>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</si>
  <si>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</si>
  <si>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</si>
  <si>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</si>
  <si>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</si>
  <si>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</si>
  <si>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</si>
  <si>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</si>
  <si>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</si>
  <si>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</si>
  <si>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</si>
  <si>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</si>
  <si>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</si>
  <si>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</si>
  <si>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</si>
  <si>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</si>
  <si>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</si>
  <si>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</si>
  <si>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</si>
  <si>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</si>
  <si>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</si>
  <si>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</si>
  <si>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</si>
  <si>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</si>
  <si>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</si>
  <si>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</si>
  <si>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</si>
  <si>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</si>
  <si>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</si>
  <si>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</si>
  <si>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</si>
  <si>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</si>
  <si>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</si>
  <si>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</si>
  <si>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</si>
  <si>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</si>
  <si>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</si>
  <si>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</si>
  <si>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</si>
  <si>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</si>
  <si>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</si>
  <si>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</si>
  <si>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</si>
  <si>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</si>
  <si>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</si>
  <si>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</si>
  <si>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</si>
  <si>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</si>
  <si>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</si>
  <si>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</si>
  <si>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</si>
  <si>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</si>
  <si>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</si>
  <si>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</si>
  <si>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</si>
  <si>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</si>
  <si>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</si>
  <si>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</si>
  <si>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</si>
  <si>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</si>
  <si>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</si>
  <si>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</si>
  <si>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</si>
  <si>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</si>
  <si>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</si>
  <si>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</si>
  <si>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</si>
  <si>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</si>
  <si>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</si>
  <si>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</si>
  <si>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</si>
  <si>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</si>
  <si>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</si>
  <si>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</si>
  <si>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</si>
  <si>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</si>
  <si>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</si>
  <si>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</si>
  <si>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</si>
  <si>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</si>
  <si>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</si>
  <si>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</si>
  <si>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</si>
  <si>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</si>
  <si>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</si>
  <si>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</si>
  <si>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</si>
  <si>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</si>
  <si>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</si>
  <si>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</si>
  <si>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</si>
  <si>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</si>
  <si>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</si>
  <si>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</si>
  <si>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</si>
  <si>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</si>
  <si>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</si>
  <si>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</si>
  <si>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</si>
  <si>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</si>
  <si>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</si>
  <si>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</si>
  <si>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</si>
  <si>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</si>
  <si>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</si>
  <si>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</si>
  <si>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</si>
  <si>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</si>
  <si>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</si>
  <si>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</si>
  <si>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</si>
  <si>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</si>
  <si>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</si>
  <si>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</si>
  <si>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</si>
  <si>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</si>
  <si>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</si>
  <si>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</si>
  <si>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</si>
  <si>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</si>
  <si>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</si>
  <si>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</si>
  <si>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</si>
  <si>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</si>
  <si>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</si>
  <si>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</si>
  <si>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</si>
  <si>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</si>
  <si>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</si>
  <si>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</si>
  <si>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</si>
  <si>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</si>
  <si>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</si>
  <si>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</si>
  <si>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</si>
  <si>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</si>
  <si>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</si>
  <si>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</si>
  <si>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</si>
  <si>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</si>
  <si>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</si>
  <si>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</si>
  <si>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</si>
  <si>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</si>
  <si>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</si>
  <si>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</si>
  <si>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</si>
  <si>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</si>
  <si>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</si>
  <si>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</si>
  <si>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</si>
  <si>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</si>
  <si>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</si>
  <si>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</si>
  <si>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</si>
  <si>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</si>
  <si>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</si>
  <si>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</si>
  <si>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</si>
  <si>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</si>
  <si>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</si>
  <si>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</si>
  <si>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</si>
  <si>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</si>
  <si>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</si>
  <si>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</si>
  <si>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</si>
  <si>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</si>
  <si>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</si>
  <si>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</si>
  <si>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</si>
  <si>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</si>
  <si>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</si>
  <si>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</si>
  <si>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</si>
  <si>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</si>
  <si>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</si>
  <si>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</si>
  <si>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</si>
  <si>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</si>
  <si>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</si>
  <si>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</si>
  <si>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</si>
  <si>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</si>
  <si>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</si>
  <si>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</si>
  <si>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</si>
  <si>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</si>
  <si>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</si>
  <si>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</si>
  <si>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</si>
  <si>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</si>
  <si>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</si>
  <si>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</si>
  <si>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</si>
  <si>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</si>
  <si>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</si>
  <si>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</si>
  <si>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</si>
  <si>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</si>
  <si>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</si>
  <si>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</si>
  <si>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</si>
  <si>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</si>
  <si>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</si>
  <si>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</si>
  <si>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</si>
  <si>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</si>
  <si>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</si>
  <si>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</si>
  <si>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</si>
  <si>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</si>
  <si>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</si>
  <si>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</si>
  <si>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</si>
  <si>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</si>
  <si>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</si>
  <si>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</si>
  <si>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</si>
  <si>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</si>
  <si>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</si>
  <si>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</si>
  <si>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</si>
  <si>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</si>
  <si>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</si>
  <si>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</si>
  <si>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</si>
  <si>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</si>
  <si>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</si>
  <si>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</si>
  <si>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</si>
  <si>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</si>
  <si>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</si>
  <si>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</si>
  <si>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</si>
  <si>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</si>
  <si>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</si>
  <si>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</si>
  <si>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</si>
  <si>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</si>
  <si>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</si>
  <si>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</si>
  <si>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</si>
  <si>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</si>
  <si>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</si>
  <si>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</si>
  <si>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</si>
  <si>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</si>
  <si>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</si>
  <si>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</si>
  <si>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</si>
  <si>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</si>
  <si>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</si>
  <si>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</si>
  <si>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</si>
  <si>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</si>
  <si>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</si>
  <si>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</si>
  <si>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</si>
  <si>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</si>
  <si>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</si>
  <si>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</si>
  <si>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</si>
  <si>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</si>
  <si>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</si>
  <si>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</si>
  <si>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</si>
  <si>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</si>
  <si>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</si>
  <si>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</si>
  <si>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</si>
  <si>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</si>
  <si>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</si>
  <si>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</si>
  <si>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</si>
  <si>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</si>
  <si>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</si>
  <si>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</si>
  <si>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</si>
  <si>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</si>
  <si>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</si>
  <si>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</si>
  <si>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</si>
  <si>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</si>
  <si>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</si>
  <si>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</si>
  <si>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</si>
  <si>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</si>
  <si>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</si>
  <si>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</si>
  <si>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</si>
  <si>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</si>
  <si>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</si>
  <si>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</si>
  <si>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</si>
  <si>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</si>
  <si>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</si>
  <si>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</si>
  <si>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</si>
  <si>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</si>
  <si>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</si>
  <si>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</si>
  <si>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</si>
  <si>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</si>
  <si>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</si>
  <si>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</si>
  <si>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</si>
  <si>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</si>
  <si>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</si>
  <si>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</si>
  <si>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</si>
  <si>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</si>
  <si>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</si>
  <si>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</si>
  <si>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</si>
  <si>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</si>
  <si>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</si>
  <si>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</si>
  <si>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</si>
  <si>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</si>
  <si>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</si>
  <si>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</si>
  <si>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</si>
  <si>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</si>
  <si>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</si>
  <si>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</si>
  <si>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</si>
  <si>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</si>
  <si>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</si>
  <si>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</si>
  <si>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</si>
  <si>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</si>
  <si>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</si>
  <si>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</si>
  <si>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</si>
  <si>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</si>
  <si>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</si>
  <si>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</si>
  <si>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</si>
  <si>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</si>
  <si>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</si>
  <si>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</si>
  <si>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</si>
  <si>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</si>
  <si>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</si>
  <si>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</si>
  <si>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</si>
  <si>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</si>
  <si>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</si>
  <si>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</si>
  <si>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</si>
  <si>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</si>
  <si>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</si>
  <si>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</si>
  <si>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</si>
  <si>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</si>
  <si>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</si>
  <si>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</si>
  <si>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</si>
  <si>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</si>
  <si>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</si>
  <si>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</si>
  <si>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</si>
  <si>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</si>
  <si>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</si>
  <si>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</si>
  <si>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</si>
  <si>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</si>
  <si>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</si>
  <si>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</si>
  <si>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</si>
  <si>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</si>
  <si>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</si>
  <si>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</si>
  <si>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</si>
  <si>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</si>
  <si>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</si>
  <si>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</si>
  <si>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</si>
  <si>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</si>
  <si>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</si>
  <si>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</si>
  <si>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</si>
  <si>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</si>
  <si>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</si>
  <si>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</si>
  <si>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</si>
  <si>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</si>
  <si>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</si>
  <si>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</si>
  <si>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</si>
  <si>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</si>
  <si>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</si>
  <si>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</si>
  <si>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</si>
  <si>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</si>
  <si>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</si>
  <si>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</si>
  <si>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</si>
  <si>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</si>
  <si>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</si>
  <si>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</si>
  <si>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</si>
  <si>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</si>
  <si>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</si>
  <si>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</si>
  <si>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</si>
  <si>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</si>
  <si>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</si>
  <si>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</si>
  <si>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</si>
  <si>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</si>
  <si>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</si>
  <si>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</si>
  <si>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</si>
  <si>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</si>
  <si>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</si>
  <si>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</si>
  <si>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</si>
  <si>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</si>
  <si>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</si>
  <si>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</si>
  <si>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</si>
  <si>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</si>
  <si>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</si>
  <si>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</si>
  <si>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</si>
  <si>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</si>
  <si>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</si>
  <si>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</si>
  <si>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</si>
  <si>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</si>
  <si>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</si>
  <si>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</si>
  <si>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</si>
  <si>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</si>
  <si>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</si>
  <si>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</si>
  <si>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</si>
  <si>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</si>
  <si>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</si>
  <si>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</si>
  <si>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</si>
  <si>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</si>
  <si>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</si>
  <si>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</si>
  <si>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</si>
  <si>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</si>
  <si>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</si>
  <si>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</si>
  <si>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</si>
  <si>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</si>
  <si>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</si>
  <si>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</si>
  <si>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</si>
  <si>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</si>
  <si>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</si>
  <si>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</si>
  <si>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</si>
  <si>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</si>
  <si>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</si>
  <si>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</si>
  <si>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</si>
  <si>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</si>
  <si>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</si>
  <si>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</si>
  <si>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</si>
  <si>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</si>
  <si>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</si>
  <si>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</si>
  <si>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</si>
  <si>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</si>
  <si>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</si>
  <si>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</si>
  <si>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</si>
  <si>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</si>
  <si>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</si>
  <si>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</si>
  <si>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</si>
  <si>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</si>
  <si>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</si>
  <si>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</si>
  <si>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</si>
  <si>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</si>
  <si>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</si>
  <si>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</si>
  <si>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</si>
  <si>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</si>
  <si>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</si>
  <si>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</si>
  <si>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</si>
  <si>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</si>
  <si>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</si>
  <si>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</si>
  <si>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</si>
  <si>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</si>
  <si>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</si>
  <si>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</si>
  <si>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</si>
  <si>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</si>
  <si>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</si>
  <si>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</si>
  <si>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</si>
  <si>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</si>
  <si>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</si>
  <si>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</si>
  <si>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</si>
  <si>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</si>
  <si>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</si>
  <si>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</si>
  <si>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</si>
  <si>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</si>
  <si>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</si>
  <si>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</si>
  <si>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</si>
  <si>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</si>
  <si>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</si>
  <si>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</si>
  <si>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</si>
  <si>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</si>
  <si>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</si>
  <si>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</si>
  <si>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</si>
  <si>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</si>
  <si>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</si>
  <si>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</si>
  <si>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</si>
  <si>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</si>
  <si>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</si>
  <si>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</si>
  <si>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</si>
  <si>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</si>
  <si>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</si>
  <si>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</si>
  <si>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</si>
  <si>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</si>
  <si>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</si>
  <si>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</si>
  <si>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</si>
  <si>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</si>
  <si>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</si>
  <si>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</si>
  <si>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</si>
  <si>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</si>
  <si>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</si>
  <si>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</si>
  <si>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</si>
  <si>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</si>
  <si>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</si>
  <si>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</si>
  <si>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</si>
  <si>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</si>
  <si>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</si>
  <si>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</si>
  <si>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</si>
  <si>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</si>
  <si>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</si>
  <si>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</si>
  <si>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</si>
  <si>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</si>
  <si>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</si>
  <si>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</si>
  <si>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</si>
  <si>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</si>
  <si>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</si>
  <si>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</si>
  <si>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</si>
  <si>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</si>
  <si>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</si>
  <si>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</si>
  <si>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</si>
  <si>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</si>
  <si>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</si>
  <si>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</si>
  <si>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</si>
  <si>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</si>
  <si>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</si>
  <si>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</si>
  <si>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</si>
  <si>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</si>
  <si>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</si>
  <si>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</si>
  <si>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</si>
  <si>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</si>
  <si>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</si>
  <si>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</si>
  <si>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</si>
  <si>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</si>
  <si>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</si>
  <si>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</si>
  <si>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</si>
  <si>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</si>
  <si>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</si>
  <si>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</si>
  <si>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</si>
  <si>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</si>
  <si>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</si>
  <si>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</si>
  <si>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</si>
  <si>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</si>
  <si>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</si>
  <si>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</si>
  <si>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</si>
  <si>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</si>
  <si>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</si>
  <si>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</si>
  <si>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</si>
  <si>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</si>
  <si>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</si>
  <si>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</si>
  <si>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</si>
  <si>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</si>
  <si>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</si>
  <si>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</si>
  <si>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</si>
  <si>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</si>
  <si>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</si>
  <si>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</si>
  <si>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</si>
  <si>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</si>
  <si>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</si>
  <si>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</si>
  <si>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</si>
  <si>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</si>
  <si>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</si>
  <si>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</si>
  <si>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</si>
  <si>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</si>
  <si>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</si>
  <si>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</si>
  <si>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</si>
  <si>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</si>
  <si>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</si>
  <si>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</si>
  <si>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</si>
  <si>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</si>
  <si>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</si>
  <si>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</si>
  <si>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</si>
  <si>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</si>
  <si>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</si>
  <si>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</si>
  <si>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</si>
  <si>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</si>
  <si>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</si>
  <si>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</si>
  <si>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</si>
  <si>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</si>
  <si>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</si>
  <si>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</si>
  <si>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</si>
  <si>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</si>
  <si>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</si>
  <si>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</si>
  <si>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</si>
  <si>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</si>
  <si>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</si>
  <si>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</si>
  <si>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</si>
  <si>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</si>
  <si>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</si>
  <si>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</si>
  <si>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</si>
  <si>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</si>
  <si>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</si>
  <si>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</si>
  <si>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</si>
  <si>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</si>
  <si>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</si>
  <si>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</si>
  <si>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</si>
  <si>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</si>
  <si>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</si>
  <si>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</si>
  <si>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</si>
  <si>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</si>
  <si>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</si>
  <si>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</si>
  <si>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</si>
  <si>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</si>
  <si>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</si>
  <si>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</si>
  <si>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</si>
  <si>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</si>
  <si>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</si>
  <si>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</si>
  <si>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</si>
  <si>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</si>
  <si>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</si>
  <si>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</si>
  <si>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</si>
  <si>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</si>
  <si>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</si>
  <si>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</si>
  <si>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</si>
  <si>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</si>
  <si>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</si>
  <si>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</si>
  <si>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</si>
  <si>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</si>
  <si>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</si>
  <si>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</si>
  <si>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</si>
  <si>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</si>
  <si>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</si>
  <si>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</si>
  <si>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</si>
  <si>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</si>
  <si>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</si>
  <si>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</si>
  <si>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</si>
  <si>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</si>
  <si>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</si>
  <si>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</si>
  <si>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</si>
  <si>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</si>
  <si>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</si>
  <si>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</si>
  <si>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</si>
  <si>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</si>
  <si>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</si>
  <si>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</si>
  <si>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</si>
  <si>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</si>
  <si>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</si>
  <si>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</si>
  <si>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</si>
  <si>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</si>
  <si>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</si>
  <si>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</si>
  <si>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</si>
  <si>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</si>
  <si>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</si>
  <si>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</si>
  <si>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</si>
  <si>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</si>
  <si>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</si>
  <si>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</si>
  <si>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</si>
  <si>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</si>
  <si>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</si>
  <si>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</si>
  <si>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</si>
  <si>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</si>
  <si>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</si>
  <si>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</si>
  <si>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</si>
  <si>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</si>
  <si>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</si>
  <si>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</si>
  <si>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</si>
  <si>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</si>
  <si>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</si>
  <si>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</si>
  <si>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</si>
  <si>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</si>
  <si>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</si>
  <si>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</si>
  <si>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</si>
  <si>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</si>
  <si>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</si>
  <si>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</si>
  <si>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</si>
  <si>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</si>
  <si>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</si>
  <si>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</si>
  <si>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</si>
  <si>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</si>
  <si>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</si>
  <si>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</si>
  <si>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</si>
  <si>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</si>
  <si>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</si>
  <si>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</si>
  <si>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</si>
  <si>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</si>
  <si>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</si>
  <si>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</si>
  <si>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</si>
  <si>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</si>
  <si>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</si>
  <si>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</si>
  <si>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</si>
  <si>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</si>
  <si>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</si>
  <si>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</si>
  <si>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</si>
  <si>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</si>
  <si>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</si>
  <si>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</si>
  <si>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</si>
  <si>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</si>
  <si>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</si>
  <si>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</si>
  <si>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</si>
  <si>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</si>
  <si>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</si>
  <si>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</si>
  <si>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</si>
  <si>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</si>
  <si>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</si>
  <si>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</si>
  <si>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</si>
  <si>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</si>
  <si>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</si>
  <si>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</si>
  <si>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</si>
  <si>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</si>
  <si>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</si>
  <si>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</si>
  <si>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</si>
  <si>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</si>
  <si>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</si>
  <si>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</si>
  <si>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</si>
  <si>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</si>
  <si>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</si>
  <si>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</si>
  <si>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</si>
  <si>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</si>
  <si>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</si>
  <si>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</si>
  <si>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</si>
  <si>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</si>
  <si>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</si>
  <si>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</si>
  <si>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</si>
  <si>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</si>
  <si>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</si>
  <si>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</si>
  <si>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</si>
  <si>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</si>
  <si>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</si>
  <si>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</si>
  <si>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</si>
  <si>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</si>
  <si>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</si>
  <si>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</si>
  <si>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</si>
  <si>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</si>
  <si>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</si>
  <si>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</si>
  <si>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</si>
  <si>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</si>
  <si>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</si>
  <si>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</si>
  <si>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</si>
  <si>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</si>
  <si>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</si>
  <si>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</si>
  <si>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</si>
  <si>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</si>
  <si>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</si>
  <si>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</si>
  <si>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</si>
  <si>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</si>
  <si>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</si>
  <si>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</si>
  <si>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</si>
  <si>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</si>
  <si>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</si>
  <si>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</si>
  <si>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</si>
  <si>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</si>
  <si>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</si>
  <si>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</si>
  <si>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</si>
  <si>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</si>
  <si>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</si>
  <si>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</si>
  <si>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</si>
  <si>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</si>
  <si>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</si>
  <si>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</si>
  <si>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</si>
  <si>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</si>
  <si>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</si>
  <si>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</si>
  <si>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</si>
  <si>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</si>
  <si>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</si>
  <si>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</si>
  <si>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</si>
  <si>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</si>
  <si>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</si>
  <si>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</si>
  <si>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</si>
  <si>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</si>
  <si>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</si>
  <si>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</si>
  <si>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</si>
  <si>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</si>
  <si>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</si>
  <si>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</si>
  <si>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</si>
  <si>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</si>
  <si>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</si>
  <si>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</si>
  <si>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</si>
  <si>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</si>
  <si>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</si>
  <si>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</si>
  <si>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</si>
  <si>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</si>
  <si>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</si>
  <si>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</si>
  <si>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</si>
  <si>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</si>
  <si>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</si>
  <si>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</si>
  <si>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</si>
  <si>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</si>
  <si>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</si>
  <si>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</si>
  <si>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</si>
  <si>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</si>
  <si>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</si>
  <si>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</si>
  <si>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</si>
  <si>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</si>
  <si>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</si>
  <si>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</si>
  <si>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</si>
  <si>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</si>
  <si>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</si>
  <si>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</si>
  <si>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</si>
  <si>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</si>
  <si>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</si>
  <si>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</si>
  <si>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</si>
  <si>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</si>
  <si>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</si>
  <si>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</si>
  <si>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</si>
  <si>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</si>
  <si>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</si>
  <si>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</si>
  <si>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</si>
  <si>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</si>
  <si>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</si>
  <si>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</si>
  <si>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</si>
  <si>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</si>
  <si>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</si>
  <si>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</si>
  <si>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</si>
  <si>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</si>
  <si>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</si>
  <si>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</si>
  <si>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</si>
  <si>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</si>
  <si>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</si>
  <si>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</si>
  <si>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</si>
  <si>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</si>
  <si>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</si>
  <si>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</si>
  <si>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</si>
  <si>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</si>
  <si>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</si>
  <si>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</si>
  <si>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</si>
  <si>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</si>
  <si>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</si>
  <si>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</si>
  <si>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</si>
  <si>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</si>
  <si>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</si>
  <si>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</si>
  <si>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</si>
  <si>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</si>
  <si>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</si>
  <si>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</si>
  <si>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</si>
  <si>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</si>
  <si>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</si>
  <si>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</si>
  <si>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</si>
  <si>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</si>
  <si>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</si>
  <si>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</si>
  <si>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</si>
  <si>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</si>
  <si>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</si>
  <si>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</si>
  <si>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</si>
  <si>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</si>
  <si>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</si>
  <si>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</si>
  <si>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</si>
  <si>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</si>
  <si>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</si>
  <si>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</si>
  <si>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</si>
  <si>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</si>
  <si>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</si>
  <si>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</si>
  <si>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</si>
  <si>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</si>
  <si>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</si>
  <si>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</si>
  <si>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</si>
  <si>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</si>
  <si>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</si>
  <si>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</si>
  <si>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</si>
  <si>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</si>
  <si>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</si>
  <si>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</si>
  <si>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</si>
  <si>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</si>
  <si>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</si>
  <si>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</si>
  <si>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</si>
  <si>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</si>
  <si>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</si>
  <si>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</si>
  <si>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</si>
  <si>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</si>
  <si>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</si>
  <si>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</si>
  <si>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</si>
  <si>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</si>
  <si>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</si>
  <si>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</si>
  <si>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</si>
  <si>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</si>
  <si>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</si>
  <si>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</si>
  <si>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</si>
  <si>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</si>
  <si>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</si>
  <si>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</si>
  <si>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</si>
  <si>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</si>
  <si>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</si>
  <si>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</si>
  <si>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</si>
  <si>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</si>
  <si>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</si>
  <si>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</si>
  <si>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</si>
  <si>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</si>
  <si>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</si>
  <si>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</si>
  <si>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</si>
  <si>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</si>
  <si>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</si>
  <si>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</si>
  <si>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</si>
  <si>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</si>
  <si>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</si>
  <si>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</si>
  <si>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</si>
  <si>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</si>
  <si>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</si>
  <si>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</si>
  <si>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</si>
  <si>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</si>
  <si>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</si>
  <si>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</si>
  <si>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</si>
  <si>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</si>
  <si>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</si>
  <si>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</si>
  <si>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</si>
  <si>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</si>
  <si>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</si>
  <si>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</si>
  <si>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</si>
  <si>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</si>
  <si>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</si>
  <si>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</si>
  <si>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</si>
  <si>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</si>
  <si>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</si>
  <si>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</si>
  <si>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</si>
  <si>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</si>
  <si>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</si>
  <si>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</si>
  <si>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</si>
  <si>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</si>
  <si>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</si>
  <si>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</si>
  <si>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</si>
  <si>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</si>
  <si>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</si>
  <si>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</si>
  <si>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</si>
  <si>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</si>
  <si>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</si>
  <si>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</si>
  <si>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</si>
  <si>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</si>
  <si>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</si>
  <si>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</si>
  <si>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</si>
  <si>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</si>
  <si>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</si>
  <si>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</si>
  <si>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</si>
  <si>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</si>
  <si>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</si>
  <si>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</si>
  <si>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</si>
  <si>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</si>
  <si>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</si>
  <si>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</si>
  <si>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</si>
  <si>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</si>
  <si>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</si>
  <si>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</si>
  <si>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</si>
  <si>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</si>
  <si>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</si>
  <si>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</si>
  <si>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</si>
  <si>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</si>
  <si>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</si>
  <si>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</si>
  <si>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</si>
  <si>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</si>
  <si>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</si>
  <si>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</si>
  <si>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</si>
  <si>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</si>
  <si>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</si>
  <si>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</si>
  <si>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</si>
  <si>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</si>
  <si>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</si>
  <si>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</si>
  <si>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</si>
  <si>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</si>
  <si>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</si>
  <si>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</si>
  <si>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</si>
  <si>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</si>
  <si>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</si>
  <si>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</si>
  <si>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</si>
  <si>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</si>
  <si>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</si>
  <si>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</si>
  <si>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</si>
  <si>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</si>
  <si>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</si>
  <si>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</si>
  <si>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</si>
  <si>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</si>
  <si>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</si>
  <si>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</si>
  <si>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</si>
  <si>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</si>
  <si>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</si>
  <si>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</si>
  <si>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</si>
  <si>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</si>
  <si>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</si>
  <si>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</si>
  <si>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</si>
  <si>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</si>
  <si>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</si>
  <si>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</si>
  <si>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</si>
  <si>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</si>
  <si>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</si>
  <si>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</si>
  <si>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</si>
  <si>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</si>
  <si>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</si>
  <si>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</si>
  <si>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</si>
  <si>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</si>
  <si>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</si>
  <si>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</si>
  <si>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</si>
  <si>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</si>
  <si>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</si>
  <si>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</si>
  <si>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</si>
  <si>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</si>
  <si>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</si>
  <si>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</si>
  <si>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</si>
  <si>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</si>
  <si>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</si>
  <si>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</si>
  <si>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</si>
  <si>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</si>
  <si>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</si>
  <si>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</si>
  <si>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</si>
  <si>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</si>
  <si>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</si>
  <si>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</si>
  <si>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</si>
  <si>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</si>
  <si>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</si>
  <si>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</si>
  <si>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</si>
  <si>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</si>
  <si>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</si>
  <si>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</si>
  <si>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</si>
  <si>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</si>
  <si>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</si>
  <si>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</si>
  <si>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</si>
  <si>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</si>
  <si>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</si>
  <si>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</si>
  <si>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</si>
  <si>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</si>
  <si>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</si>
  <si>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</si>
  <si>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</si>
  <si>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</si>
  <si>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</si>
  <si>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</si>
  <si>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</si>
  <si>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</si>
  <si>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</si>
  <si>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</si>
  <si>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</si>
  <si>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</si>
  <si>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</si>
  <si>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</si>
  <si>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</si>
  <si>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</si>
  <si>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</si>
  <si>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</si>
  <si>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</si>
  <si>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</si>
  <si>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</si>
  <si>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</si>
  <si>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</si>
  <si>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</si>
  <si>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</si>
  <si>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</si>
  <si>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</si>
  <si>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</si>
  <si>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</si>
  <si>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</si>
  <si>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</si>
  <si>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</si>
  <si>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</si>
  <si>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</si>
  <si>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</si>
  <si>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</si>
  <si>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</si>
  <si>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</si>
  <si>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</si>
  <si>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</si>
  <si>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</si>
  <si>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</si>
  <si>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</si>
  <si>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</si>
  <si>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</si>
  <si>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</si>
  <si>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</si>
  <si>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</si>
  <si>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</si>
  <si>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</si>
  <si>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</si>
  <si>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</si>
  <si>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</si>
  <si>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</si>
  <si>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</si>
  <si>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</si>
  <si>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</si>
  <si>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</si>
  <si>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</si>
  <si>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</si>
  <si>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</si>
  <si>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</si>
  <si>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</si>
  <si>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</si>
  <si>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</si>
  <si>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</si>
  <si>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</si>
  <si>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</si>
  <si>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</si>
  <si>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</si>
  <si>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</si>
  <si>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</si>
  <si>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</si>
  <si>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</si>
  <si>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</si>
  <si>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</si>
  <si>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</si>
  <si>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</si>
  <si>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</si>
  <si>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</si>
  <si>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</si>
  <si>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</si>
  <si>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</si>
  <si>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</si>
  <si>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</si>
  <si>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</si>
  <si>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</si>
  <si>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</si>
  <si>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</si>
  <si>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</si>
  <si>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</si>
  <si>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</si>
  <si>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</si>
  <si>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</si>
  <si>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</si>
  <si>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</si>
  <si>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</si>
  <si>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</si>
  <si>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</si>
  <si>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</si>
  <si>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</si>
  <si>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</si>
  <si>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</si>
  <si>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</si>
  <si>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</si>
  <si>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</si>
  <si>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</si>
  <si>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</si>
  <si>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</si>
  <si>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</si>
  <si>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</si>
  <si>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</si>
  <si>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</si>
  <si>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</si>
  <si>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</si>
  <si>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</si>
  <si>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</si>
  <si>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</si>
  <si>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</si>
  <si>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</si>
  <si>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</si>
  <si>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</si>
  <si>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</si>
  <si>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</si>
  <si>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</si>
  <si>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</si>
  <si>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</si>
  <si>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</si>
  <si>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</si>
  <si>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</si>
  <si>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</si>
  <si>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</si>
  <si>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</si>
  <si>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</si>
  <si>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</si>
  <si>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</si>
  <si>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</si>
  <si>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</si>
  <si>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</si>
  <si>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</si>
  <si>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</si>
  <si>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</si>
  <si>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</si>
  <si>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</si>
  <si>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</si>
  <si>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</si>
  <si>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</si>
  <si>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</si>
  <si>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</si>
  <si>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</si>
  <si>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</si>
  <si>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</si>
  <si>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</si>
  <si>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</si>
  <si>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</si>
  <si>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</si>
  <si>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</si>
  <si>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</si>
  <si>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</si>
  <si>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</si>
  <si>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</si>
  <si>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</si>
  <si>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</si>
  <si>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</si>
  <si>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</si>
  <si>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</si>
  <si>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</si>
  <si>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</si>
  <si>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</si>
  <si>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</si>
  <si>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</si>
  <si>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</si>
  <si>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</si>
  <si>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</si>
  <si>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</si>
  <si>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</si>
  <si>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</si>
  <si>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</si>
  <si>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</si>
  <si>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</si>
  <si>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</si>
  <si>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</si>
  <si>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</si>
  <si>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</si>
  <si>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</si>
  <si>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</si>
  <si>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</si>
  <si>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</si>
  <si>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</si>
  <si>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</si>
  <si>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</si>
  <si>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</si>
  <si>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</si>
  <si>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</si>
  <si>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</si>
  <si>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</si>
  <si>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</si>
  <si>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</si>
  <si>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</si>
  <si>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</si>
  <si>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</si>
  <si>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</si>
  <si>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</si>
  <si>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</si>
  <si>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</si>
  <si>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</si>
  <si>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</si>
  <si>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</si>
  <si>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</si>
  <si>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</si>
  <si>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</si>
  <si>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</si>
  <si>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</si>
  <si>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</si>
  <si>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</si>
  <si>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</si>
  <si>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</si>
  <si>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</si>
  <si>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</si>
  <si>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</si>
  <si>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</si>
  <si>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</si>
  <si>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</si>
  <si>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</si>
  <si>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</si>
  <si>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</si>
  <si>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</si>
  <si>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</si>
  <si>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</si>
  <si>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</si>
  <si>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</si>
  <si>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</si>
  <si>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</si>
  <si>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</si>
  <si>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</si>
  <si>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</si>
  <si>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</si>
  <si>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</si>
  <si>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</si>
  <si>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</si>
  <si>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</si>
  <si>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</si>
  <si>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</si>
  <si>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</si>
  <si>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</si>
  <si>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</si>
  <si>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</si>
  <si>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</si>
  <si>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</si>
  <si>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</si>
  <si>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</si>
  <si>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</si>
  <si>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</si>
  <si>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</si>
  <si>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</si>
  <si>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</si>
  <si>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</si>
  <si>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</si>
  <si>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</si>
  <si>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</si>
  <si>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</si>
  <si>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</si>
  <si>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</si>
  <si>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</si>
  <si>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</si>
  <si>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</si>
  <si>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</si>
  <si>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</si>
  <si>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</si>
  <si>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</si>
  <si>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</si>
  <si>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</si>
  <si>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</si>
  <si>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</si>
  <si>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</si>
  <si>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</si>
  <si>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</si>
  <si>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</si>
  <si>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</si>
  <si>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</si>
  <si>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</si>
  <si>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</si>
  <si>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</si>
  <si>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</si>
  <si>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</si>
  <si>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</si>
  <si>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</si>
  <si>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</si>
  <si>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</si>
  <si>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</si>
  <si>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</si>
  <si>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</si>
  <si>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</si>
  <si>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</si>
  <si>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</si>
  <si>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</si>
  <si>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</si>
  <si>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</si>
  <si>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</si>
  <si>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</si>
  <si>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</si>
  <si>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</si>
  <si>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</si>
  <si>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</si>
  <si>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</si>
  <si>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</si>
  <si>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</si>
  <si>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</si>
  <si>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</si>
  <si>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</si>
  <si>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</si>
  <si>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</si>
  <si>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</si>
  <si>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</si>
  <si>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</si>
  <si>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</si>
  <si>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</si>
  <si>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</si>
  <si>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</si>
  <si>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</si>
  <si>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</si>
  <si>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</si>
  <si>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</si>
  <si>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</si>
  <si>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</si>
  <si>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</si>
  <si>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</si>
  <si>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</si>
  <si>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</si>
  <si>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</si>
  <si>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</si>
  <si>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</si>
  <si>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</si>
  <si>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</si>
  <si>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</si>
  <si>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</si>
  <si>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</si>
  <si>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</si>
  <si>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</si>
  <si>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</si>
  <si>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</si>
  <si>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</si>
  <si>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</si>
  <si>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</si>
  <si>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</si>
  <si>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</si>
  <si>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</si>
  <si>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</si>
  <si>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</si>
  <si>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</si>
  <si>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</si>
  <si>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</si>
  <si>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</si>
  <si>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</si>
  <si>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</si>
  <si>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</si>
  <si>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</si>
  <si>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</si>
  <si>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</si>
  <si>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</si>
  <si>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</si>
  <si>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</si>
  <si>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</si>
  <si>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</si>
  <si>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</si>
  <si>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</si>
  <si>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</si>
  <si>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</si>
  <si>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</si>
  <si>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</si>
  <si>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</si>
  <si>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</si>
  <si>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</si>
  <si>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</si>
  <si>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</si>
  <si>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</si>
  <si>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</si>
  <si>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</si>
  <si>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</si>
  <si>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</si>
  <si>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</si>
  <si>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</si>
  <si>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</si>
  <si>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</si>
  <si>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</si>
  <si>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</si>
  <si>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</si>
  <si>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</si>
  <si>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</si>
  <si>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</si>
  <si>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</si>
  <si>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</si>
  <si>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</si>
  <si>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</si>
  <si>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</si>
  <si>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</si>
  <si>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</si>
  <si>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</si>
  <si>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</si>
  <si>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</si>
  <si>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</si>
  <si>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</si>
  <si>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</si>
  <si>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</si>
  <si>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</si>
  <si>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</si>
  <si>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</si>
  <si>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</si>
  <si>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</si>
  <si>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</si>
  <si>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</si>
  <si>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</si>
  <si>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</si>
  <si>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</si>
  <si>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</si>
  <si>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</si>
  <si>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</si>
  <si>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</si>
  <si>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</si>
  <si>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</si>
  <si>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</si>
  <si>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</si>
  <si>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</si>
  <si>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</si>
  <si>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</si>
  <si>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</si>
  <si>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</si>
  <si>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</si>
  <si>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</si>
  <si>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</si>
  <si>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</si>
  <si>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</si>
  <si>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</si>
  <si>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</si>
  <si>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</si>
  <si>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</si>
  <si>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</si>
  <si>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</si>
  <si>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</si>
  <si>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</si>
  <si>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</si>
  <si>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</si>
  <si>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</si>
  <si>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</si>
  <si>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</si>
  <si>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</si>
  <si>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</si>
  <si>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</si>
  <si>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</si>
  <si>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</si>
  <si>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</si>
  <si>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</si>
  <si>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</si>
  <si>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</si>
  <si>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</si>
  <si>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</si>
  <si>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</si>
  <si>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</si>
  <si>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</si>
  <si>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</si>
  <si>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</si>
  <si>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</si>
  <si>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</si>
  <si>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</si>
  <si>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</si>
  <si>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</si>
  <si>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</si>
  <si>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</si>
  <si>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</si>
  <si>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</si>
  <si>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</si>
  <si>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</si>
  <si>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</si>
  <si>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</si>
  <si>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</si>
  <si>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</si>
  <si>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</si>
  <si>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</si>
  <si>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</si>
  <si>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</si>
  <si>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</si>
  <si>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</si>
  <si>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</si>
  <si>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</si>
  <si>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</si>
  <si>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</si>
  <si>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</si>
  <si>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</si>
  <si>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</si>
  <si>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</si>
  <si>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</si>
  <si>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</si>
  <si>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</si>
  <si>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</si>
  <si>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</si>
  <si>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</si>
  <si>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</si>
  <si>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</si>
  <si>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</si>
  <si>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</si>
  <si>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</si>
  <si>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</si>
  <si>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</si>
  <si>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</si>
  <si>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</si>
  <si>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</si>
  <si>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</si>
  <si>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</si>
  <si>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</si>
  <si>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</si>
  <si>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</si>
  <si>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</si>
  <si>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</si>
  <si>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</si>
  <si>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</si>
  <si>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</si>
  <si>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</si>
  <si>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</si>
  <si>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</si>
  <si>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</si>
  <si>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</si>
  <si>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</si>
  <si>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</si>
  <si>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</si>
  <si>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</si>
  <si>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</si>
  <si>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</si>
  <si>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</si>
  <si>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</si>
  <si>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</si>
  <si>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</si>
  <si>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</si>
  <si>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</si>
  <si>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</si>
  <si>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</si>
  <si>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</si>
  <si>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</si>
  <si>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</si>
  <si>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</si>
  <si>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</si>
  <si>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</si>
  <si>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</si>
  <si>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</si>
  <si>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</si>
  <si>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</si>
  <si>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</si>
  <si>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</si>
  <si>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</si>
  <si>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</si>
  <si>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</si>
  <si>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</si>
  <si>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</si>
  <si>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</si>
  <si>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</si>
  <si>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</si>
  <si>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</si>
  <si>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</si>
  <si>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</si>
  <si>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</si>
  <si>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</si>
  <si>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</si>
  <si>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</si>
  <si>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</si>
  <si>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</si>
  <si>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</si>
  <si>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</si>
  <si>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</si>
  <si>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</si>
  <si>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</si>
  <si>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</si>
  <si>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</si>
  <si>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</si>
  <si>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</si>
  <si>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</si>
  <si>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</si>
  <si>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</si>
  <si>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</si>
  <si>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</si>
  <si>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</si>
  <si>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</si>
  <si>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</si>
  <si>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</si>
  <si>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</si>
  <si>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</si>
  <si>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</si>
  <si>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</si>
  <si>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</si>
  <si>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</si>
  <si>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</si>
  <si>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</si>
  <si>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</si>
  <si>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</si>
  <si>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</si>
  <si>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</si>
  <si>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</si>
  <si>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</si>
  <si>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</si>
  <si>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</si>
  <si>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</si>
  <si>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</si>
  <si>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</si>
  <si>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</si>
  <si>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</si>
  <si>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</si>
  <si>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</si>
  <si>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</si>
  <si>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</si>
  <si>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</si>
  <si>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</si>
  <si>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</si>
  <si>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</si>
  <si>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</si>
  <si>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</si>
  <si>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</si>
  <si>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</si>
  <si>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</si>
  <si>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</si>
  <si>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</si>
  <si>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</si>
  <si>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</si>
  <si>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</si>
  <si>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</si>
  <si>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</si>
  <si>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</si>
  <si>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</si>
  <si>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</si>
  <si>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</si>
  <si>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</si>
  <si>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</si>
  <si>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</si>
  <si>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</si>
  <si>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</si>
  <si>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</si>
  <si>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</si>
  <si>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</si>
  <si>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</si>
  <si>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</si>
  <si>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</si>
  <si>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</si>
  <si>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</si>
  <si>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</si>
  <si>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</si>
  <si>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</si>
  <si>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</si>
  <si>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</si>
  <si>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</si>
  <si>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</si>
  <si>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</si>
  <si>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</si>
  <si>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</si>
  <si>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</si>
  <si>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</si>
  <si>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</si>
  <si>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</si>
  <si>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</si>
  <si>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</si>
  <si>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</si>
  <si>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</si>
  <si>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</si>
  <si>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</si>
  <si>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</si>
  <si>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</si>
  <si>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</si>
  <si>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</si>
  <si>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</si>
  <si>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</si>
  <si>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</si>
  <si>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</si>
  <si>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</si>
  <si>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</si>
  <si>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</si>
  <si>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</si>
  <si>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</si>
  <si>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</si>
  <si>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</si>
  <si>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</si>
  <si>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</si>
  <si>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</si>
  <si>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</si>
  <si>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</si>
  <si>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</si>
  <si>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</si>
  <si>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</si>
  <si>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</si>
  <si>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</si>
  <si>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</si>
  <si>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</si>
  <si>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</si>
  <si>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</si>
  <si>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</si>
  <si>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</si>
  <si>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</si>
  <si>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</si>
  <si>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</si>
  <si>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</si>
  <si>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</si>
  <si>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</si>
  <si>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</si>
  <si>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</si>
  <si>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</si>
  <si>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</si>
  <si>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</si>
  <si>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</si>
  <si>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</si>
  <si>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</si>
  <si>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</si>
  <si>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</si>
  <si>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</si>
  <si>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</si>
  <si>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</si>
  <si>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</si>
  <si>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</si>
  <si>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</si>
  <si>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</si>
  <si>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</si>
  <si>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</si>
  <si>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</si>
  <si>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</si>
  <si>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</si>
  <si>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</si>
  <si>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</si>
  <si>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</si>
  <si>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</si>
  <si>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</si>
  <si>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</si>
  <si>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</si>
  <si>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</si>
  <si>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</si>
  <si>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</si>
  <si>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</si>
  <si>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</si>
  <si>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</si>
  <si>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</si>
  <si>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</si>
  <si>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</si>
  <si>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</si>
  <si>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</si>
  <si>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</si>
  <si>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</si>
  <si>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</si>
  <si>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</si>
  <si>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</si>
  <si>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</si>
  <si>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</si>
  <si>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</si>
  <si>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</si>
  <si>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</si>
  <si>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</si>
  <si>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</si>
  <si>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</si>
  <si>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</si>
  <si>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</si>
  <si>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</si>
  <si>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</si>
  <si>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</si>
  <si>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</si>
  <si>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</si>
  <si>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</si>
  <si>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</si>
  <si>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</si>
  <si>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</si>
  <si>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</si>
  <si>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</si>
  <si>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</si>
  <si>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</si>
  <si>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</si>
  <si>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</si>
  <si>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</si>
  <si>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</si>
  <si>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</si>
  <si>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</si>
  <si>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</si>
  <si>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</si>
  <si>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</si>
  <si>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</si>
  <si>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</si>
  <si>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</si>
  <si>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</si>
  <si>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</si>
  <si>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</si>
  <si>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</si>
  <si>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</si>
  <si>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</si>
  <si>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</si>
  <si>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</si>
  <si>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</si>
  <si>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</si>
  <si>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</si>
  <si>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</si>
  <si>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</si>
  <si>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</si>
  <si>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</si>
  <si>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</si>
  <si>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</si>
  <si>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</si>
  <si>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</si>
  <si>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</si>
  <si>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</si>
  <si>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</si>
  <si>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</si>
  <si>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</si>
  <si>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</si>
  <si>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</si>
  <si>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</si>
  <si>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</si>
  <si>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</si>
  <si>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</si>
  <si>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</si>
  <si>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</si>
  <si>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</si>
  <si>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</si>
  <si>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</si>
  <si>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</si>
  <si>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</si>
  <si>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</si>
  <si>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</si>
  <si>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</si>
  <si>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</si>
  <si>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</si>
  <si>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</si>
  <si>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</si>
  <si>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</si>
  <si>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</si>
  <si>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</si>
  <si>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</si>
  <si>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</si>
  <si>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</si>
  <si>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</si>
  <si>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</si>
  <si>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</si>
  <si>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</si>
  <si>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</si>
  <si>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</si>
  <si>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</si>
  <si>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</si>
  <si>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</si>
  <si>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</si>
  <si>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</si>
  <si>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</si>
  <si>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</si>
  <si>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</si>
  <si>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</si>
  <si>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</si>
  <si>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</si>
  <si>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</si>
  <si>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</si>
  <si>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</si>
  <si>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</si>
  <si>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</si>
  <si>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</si>
  <si>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</si>
  <si>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</si>
  <si>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</si>
  <si>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</si>
  <si>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</si>
  <si>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</si>
  <si>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</si>
  <si>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</si>
  <si>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</si>
  <si>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</si>
  <si>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</si>
  <si>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</si>
  <si>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</si>
  <si>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</si>
  <si>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</si>
  <si>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</si>
  <si>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</si>
  <si>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</si>
  <si>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</si>
  <si>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</si>
  <si>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</si>
  <si>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</si>
  <si>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</si>
  <si>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</si>
  <si>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</si>
  <si>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</si>
  <si>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</si>
  <si>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</si>
  <si>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</si>
  <si>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</si>
  <si>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</si>
  <si>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</si>
  <si>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</si>
  <si>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</si>
  <si>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</si>
  <si>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</si>
  <si>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</si>
  <si>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</si>
  <si>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</si>
  <si>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</si>
  <si>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</si>
  <si>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</si>
  <si>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</si>
  <si>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</si>
  <si>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</si>
  <si>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</si>
  <si>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</si>
  <si>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</si>
  <si>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</si>
  <si>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</si>
  <si>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</si>
  <si>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</si>
  <si>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</si>
  <si>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</si>
  <si>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</si>
  <si>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</si>
  <si>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</si>
  <si>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</si>
  <si>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</si>
  <si>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</si>
  <si>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</si>
  <si>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</si>
  <si>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</si>
  <si>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</si>
  <si>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</si>
  <si>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</si>
  <si>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</si>
  <si>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</si>
  <si>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</si>
  <si>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</si>
  <si>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</si>
  <si>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</si>
  <si>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</si>
  <si>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</si>
  <si>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</si>
  <si>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</si>
  <si>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</si>
  <si>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</si>
  <si>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</si>
  <si>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</si>
  <si>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</si>
  <si>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</si>
  <si>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</si>
  <si>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</si>
  <si>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</si>
  <si>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</si>
  <si>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</si>
  <si>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</si>
  <si>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</si>
  <si>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</si>
  <si>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</si>
  <si>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</si>
  <si>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</si>
  <si>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</si>
  <si>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</si>
  <si>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</si>
  <si>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</si>
  <si>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</si>
  <si>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</si>
  <si>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</si>
  <si>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</si>
  <si>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</si>
  <si>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</si>
  <si>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</si>
  <si>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</si>
  <si>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</si>
  <si>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</si>
  <si>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</si>
  <si>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</si>
  <si>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</si>
  <si>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</si>
  <si>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</si>
  <si>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</si>
  <si>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</si>
  <si>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</si>
  <si>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</si>
  <si>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</si>
  <si>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</si>
  <si>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</si>
  <si>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</si>
  <si>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</si>
  <si>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</si>
  <si>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</si>
  <si>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</si>
  <si>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</si>
  <si>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</si>
  <si>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</si>
  <si>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</si>
  <si>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</si>
  <si>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</si>
  <si>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</si>
  <si>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</si>
  <si>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</si>
  <si>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</si>
  <si>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</si>
  <si>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</si>
  <si>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</si>
  <si>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</si>
  <si>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</si>
  <si>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</si>
  <si>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</si>
  <si>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</si>
  <si>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</si>
  <si>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</si>
  <si>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</si>
  <si>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</si>
  <si>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</si>
  <si>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</si>
  <si>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</si>
  <si>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</si>
  <si>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</si>
  <si>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</si>
  <si>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</si>
  <si>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</si>
  <si>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</si>
  <si>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</si>
  <si>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</si>
  <si>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</si>
  <si>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</si>
  <si>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</si>
  <si>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</si>
  <si>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</si>
  <si>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</si>
  <si>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</si>
  <si>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</si>
  <si>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</si>
  <si>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</si>
  <si>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</si>
  <si>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</si>
  <si>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</si>
  <si>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</si>
  <si>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</si>
  <si>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</si>
  <si>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</si>
  <si>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</si>
  <si>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</si>
  <si>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</si>
  <si>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</si>
  <si>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</si>
  <si>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</si>
  <si>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</si>
  <si>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</si>
  <si>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</si>
  <si>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</si>
  <si>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</si>
  <si>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</si>
  <si>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</si>
  <si>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</si>
  <si>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</si>
  <si>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</si>
  <si>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</si>
  <si>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</si>
  <si>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</si>
  <si>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</si>
  <si>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</si>
  <si>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</si>
  <si>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</si>
  <si>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</si>
  <si>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</si>
  <si>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</si>
  <si>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</si>
  <si>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</si>
  <si>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</si>
  <si>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</si>
  <si>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</si>
  <si>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</si>
  <si>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</si>
  <si>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</si>
  <si>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</si>
  <si>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</si>
  <si>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</si>
  <si>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</si>
  <si>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</si>
  <si>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</si>
  <si>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</si>
  <si>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</si>
  <si>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</si>
  <si>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</si>
  <si>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</si>
  <si>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</si>
  <si>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</si>
  <si>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</si>
  <si>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</si>
  <si>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</si>
  <si>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</si>
  <si>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</si>
  <si>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</si>
  <si>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</si>
  <si>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</si>
  <si>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</si>
  <si>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</si>
  <si>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</si>
  <si>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</si>
  <si>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</si>
  <si>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</si>
  <si>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</si>
  <si>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</si>
  <si>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</si>
  <si>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</si>
  <si>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</si>
  <si>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</si>
  <si>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</si>
  <si>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</si>
  <si>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</si>
  <si>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</si>
  <si>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</si>
  <si>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</si>
  <si>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</si>
  <si>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</si>
  <si>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</si>
  <si>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</si>
  <si>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</si>
  <si>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</si>
  <si>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</si>
  <si>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</si>
  <si>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</si>
  <si>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</si>
  <si>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</si>
  <si>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</si>
  <si>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</si>
  <si>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</si>
  <si>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</si>
  <si>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</si>
  <si>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</si>
  <si>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</si>
  <si>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</si>
  <si>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</si>
  <si>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</si>
  <si>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</si>
  <si>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</si>
  <si>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</si>
  <si>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</si>
  <si>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</si>
  <si>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</si>
  <si>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</si>
  <si>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</si>
  <si>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</si>
  <si>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</si>
  <si>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</si>
  <si>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</si>
  <si>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</si>
  <si>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</si>
  <si>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</si>
  <si>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</si>
  <si>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</si>
  <si>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</si>
  <si>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</si>
  <si>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</si>
  <si>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</si>
  <si>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</si>
  <si>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</si>
  <si>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</si>
  <si>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</si>
  <si>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</si>
  <si>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</si>
  <si>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</si>
  <si>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</si>
  <si>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</si>
  <si>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</si>
  <si>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</si>
  <si>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</si>
  <si>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</si>
  <si>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</si>
  <si>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</si>
  <si>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</si>
  <si>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</si>
  <si>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</si>
  <si>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</si>
  <si>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</si>
  <si>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</si>
  <si>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</si>
  <si>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</si>
  <si>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</si>
  <si>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</si>
  <si>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</si>
  <si>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</si>
  <si>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</si>
  <si>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</si>
  <si>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</si>
  <si>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</si>
  <si>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</si>
  <si>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</si>
  <si>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</si>
  <si>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</si>
  <si>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</si>
  <si>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</si>
  <si>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</si>
  <si>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</si>
  <si>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</si>
  <si>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</si>
  <si>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</si>
  <si>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</si>
  <si>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</si>
  <si>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</si>
  <si>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</si>
  <si>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</si>
  <si>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</si>
  <si>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</si>
  <si>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</si>
  <si>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</si>
  <si>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</si>
  <si>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</si>
  <si>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</si>
  <si>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</si>
  <si>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</si>
  <si>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</si>
  <si>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</si>
  <si>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</si>
  <si>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</si>
  <si>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</si>
  <si>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</si>
  <si>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</si>
  <si>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</si>
  <si>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</si>
  <si>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</si>
  <si>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</si>
  <si>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</si>
  <si>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</si>
  <si>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</si>
  <si>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</si>
  <si>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</si>
  <si>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</si>
  <si>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</si>
  <si>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</si>
  <si>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</si>
  <si>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</si>
  <si>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</si>
  <si>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</si>
  <si>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</si>
  <si>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</si>
  <si>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</si>
  <si>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</si>
  <si>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</si>
  <si>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</si>
  <si>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</si>
  <si>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</si>
  <si>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</si>
  <si>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</si>
  <si>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</si>
  <si>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</si>
  <si>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</si>
  <si>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</si>
  <si>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</si>
  <si>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</si>
  <si>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</si>
  <si>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</si>
  <si>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</si>
  <si>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</si>
  <si>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</si>
  <si>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</si>
  <si>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</si>
  <si>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</si>
  <si>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</si>
  <si>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</si>
  <si>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</si>
  <si>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</si>
  <si>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</si>
  <si>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</si>
  <si>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</si>
  <si>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</si>
  <si>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</si>
  <si>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</si>
  <si>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</si>
  <si>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</si>
  <si>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</si>
  <si>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</si>
  <si>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</si>
  <si>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</si>
  <si>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</si>
  <si>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</si>
  <si>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</si>
  <si>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</si>
  <si>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</si>
  <si>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</si>
  <si>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</si>
  <si>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</si>
  <si>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</si>
  <si>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</si>
  <si>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</si>
  <si>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</si>
  <si>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</si>
  <si>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</si>
  <si>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</si>
  <si>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</si>
  <si>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</si>
  <si>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</si>
  <si>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</si>
  <si>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</si>
  <si>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</si>
  <si>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</si>
  <si>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</si>
  <si>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</si>
  <si>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</si>
  <si>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</si>
  <si>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</si>
  <si>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</si>
  <si>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</si>
  <si>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</si>
  <si>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</si>
  <si>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</si>
  <si>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</si>
  <si>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</si>
  <si>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</si>
  <si>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</si>
  <si>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</si>
  <si>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</si>
  <si>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</si>
  <si>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</si>
  <si>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</si>
  <si>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</si>
  <si>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</si>
  <si>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</si>
  <si>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</si>
  <si>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</si>
  <si>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</si>
  <si>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</si>
  <si>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</si>
  <si>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</si>
  <si>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</si>
  <si>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</si>
  <si>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</si>
  <si>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</si>
  <si>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</si>
  <si>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</si>
  <si>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</si>
  <si>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</si>
  <si>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</si>
  <si>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</si>
  <si>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</si>
  <si>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</si>
  <si>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</si>
  <si>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</si>
  <si>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</si>
  <si>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</si>
  <si>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</si>
  <si>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</si>
  <si>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</si>
  <si>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</si>
  <si>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</si>
  <si>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</si>
  <si>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</si>
  <si>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</si>
  <si>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</si>
  <si>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</si>
  <si>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</si>
  <si>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</si>
  <si>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</si>
  <si>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</si>
  <si>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</si>
  <si>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</si>
  <si>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</si>
  <si>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</si>
  <si>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</si>
  <si>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</si>
  <si>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</si>
  <si>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</si>
  <si>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</si>
  <si>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</si>
  <si>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</si>
  <si>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</si>
  <si>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</si>
  <si>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</si>
  <si>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</si>
  <si>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</si>
  <si>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</si>
  <si>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</si>
  <si>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</si>
  <si>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</si>
  <si>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</si>
  <si>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</si>
  <si>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</si>
  <si>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</si>
  <si>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</si>
  <si>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</si>
  <si>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</si>
  <si>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</si>
  <si>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</si>
  <si>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</si>
  <si>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</si>
  <si>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</si>
  <si>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</si>
  <si>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</si>
  <si>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</si>
  <si>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</si>
  <si>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</si>
  <si>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</si>
  <si>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</si>
  <si>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</si>
  <si>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</si>
  <si>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</si>
  <si>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</si>
  <si>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</si>
  <si>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</si>
  <si>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</si>
  <si>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</si>
  <si>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</si>
  <si>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</si>
  <si>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</si>
  <si>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</si>
  <si>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</si>
  <si>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</si>
  <si>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</si>
  <si>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</si>
  <si>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</si>
  <si>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</si>
  <si>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</si>
  <si>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</si>
  <si>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</si>
  <si>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</si>
  <si>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</si>
  <si>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</si>
  <si>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</si>
  <si>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</si>
  <si>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</si>
  <si>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</si>
  <si>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</si>
  <si>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</si>
  <si>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</si>
  <si>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</si>
  <si>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</si>
  <si>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</si>
  <si>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</si>
  <si>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</si>
  <si>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</si>
  <si>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</si>
  <si>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</si>
  <si>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</si>
  <si>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</si>
  <si>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</si>
  <si>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</si>
  <si>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</si>
  <si>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</si>
  <si>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</si>
  <si>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</si>
  <si>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</si>
  <si>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</si>
  <si>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</si>
  <si>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</si>
  <si>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</si>
  <si>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</si>
  <si>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</si>
  <si>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</si>
  <si>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</si>
  <si>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</si>
  <si>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</si>
  <si>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</si>
  <si>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</si>
  <si>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</si>
  <si>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</si>
  <si>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</si>
  <si>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</si>
  <si>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</si>
  <si>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</si>
  <si>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</si>
  <si>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</si>
  <si>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</si>
  <si>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</si>
  <si>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</si>
  <si>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</si>
  <si>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</si>
  <si>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</si>
  <si>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</si>
  <si>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</si>
  <si>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</si>
  <si>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</si>
  <si>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</si>
  <si>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</si>
  <si>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</si>
  <si>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</si>
  <si>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</si>
  <si>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</si>
  <si>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</si>
  <si>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</si>
  <si>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</si>
  <si>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</si>
  <si>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</si>
  <si>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</si>
  <si>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</si>
  <si>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</si>
  <si>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</si>
  <si>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</si>
  <si>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</si>
  <si>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</si>
  <si>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</si>
  <si>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</si>
  <si>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</si>
  <si>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</si>
  <si>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</si>
  <si>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</si>
  <si>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</si>
  <si>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</si>
  <si>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</si>
  <si>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</si>
  <si>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</si>
  <si>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</si>
  <si>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</si>
  <si>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</si>
  <si>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</si>
  <si>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</si>
  <si>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</si>
  <si>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</si>
  <si>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</si>
  <si>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</si>
  <si>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</si>
  <si>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</si>
  <si>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</si>
  <si>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</si>
  <si>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</si>
  <si>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</si>
  <si>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</si>
  <si>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</si>
  <si>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</si>
  <si>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</si>
  <si>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</si>
  <si>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</si>
  <si>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</si>
  <si>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</si>
  <si>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</si>
  <si>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</si>
  <si>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</si>
  <si>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</si>
  <si>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</si>
  <si>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</si>
  <si>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</si>
  <si>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</si>
  <si>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</si>
  <si>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</si>
  <si>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</si>
  <si>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</si>
  <si>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</si>
  <si>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</si>
  <si>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</si>
  <si>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</si>
  <si>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</si>
  <si>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</si>
  <si>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</si>
  <si>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</si>
  <si>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</si>
  <si>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</si>
  <si>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</si>
  <si>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</si>
  <si>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</si>
  <si>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</si>
  <si>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</si>
  <si>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</si>
  <si>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</si>
  <si>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</si>
  <si>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</si>
  <si>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</si>
  <si>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</si>
  <si>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</si>
  <si>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</si>
  <si>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</si>
  <si>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</si>
  <si>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</si>
  <si>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</si>
  <si>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</si>
  <si>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</si>
  <si>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</si>
  <si>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</si>
  <si>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</si>
  <si>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</si>
  <si>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</si>
  <si>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</si>
  <si>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</si>
  <si>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</si>
  <si>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</si>
  <si>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</si>
  <si>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</si>
  <si>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</si>
  <si>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</si>
  <si>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</si>
  <si>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</si>
  <si>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</si>
  <si>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</si>
  <si>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</si>
  <si>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</si>
  <si>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</si>
  <si>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</si>
  <si>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</si>
  <si>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</si>
  <si>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</si>
  <si>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</si>
  <si>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</si>
  <si>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</si>
  <si>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</si>
  <si>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</si>
  <si>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</si>
  <si>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</si>
  <si>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</si>
  <si>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</si>
  <si>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</si>
  <si>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</si>
  <si>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</si>
  <si>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</si>
  <si>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</si>
  <si>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</si>
  <si>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</si>
  <si>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</si>
  <si>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</si>
  <si>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</si>
  <si>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</si>
  <si>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</si>
  <si>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</si>
  <si>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</si>
  <si>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</si>
  <si>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</si>
  <si>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</si>
  <si>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</si>
  <si>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</si>
  <si>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</si>
  <si>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</si>
  <si>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</si>
  <si>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</si>
  <si>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</si>
  <si>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</si>
  <si>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</si>
  <si>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</si>
  <si>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</si>
  <si>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</si>
  <si>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</si>
  <si>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</si>
  <si>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</si>
  <si>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</si>
  <si>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</si>
  <si>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</si>
  <si>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</si>
  <si>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</si>
  <si>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</si>
  <si>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</si>
  <si>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</si>
  <si>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</si>
  <si>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</si>
  <si>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</si>
  <si>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</si>
  <si>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</si>
  <si>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</si>
  <si>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</si>
  <si>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</si>
  <si>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</si>
  <si>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</si>
  <si>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</si>
  <si>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</si>
  <si>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</si>
  <si>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</si>
  <si>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</si>
  <si>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</si>
  <si>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</si>
  <si>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</si>
  <si>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</si>
  <si>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</si>
  <si>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</si>
  <si>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</si>
  <si>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</si>
  <si>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</si>
  <si>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</si>
  <si>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</si>
  <si>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</si>
  <si>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</si>
  <si>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</si>
  <si>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</si>
  <si>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</si>
  <si>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</si>
  <si>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</si>
  <si>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</si>
  <si>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</si>
  <si>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</si>
  <si>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</si>
  <si>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</si>
  <si>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</si>
  <si>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</si>
  <si>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</si>
  <si>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</si>
  <si>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</si>
  <si>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</si>
  <si>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</si>
  <si>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</si>
  <si>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</si>
  <si>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</si>
  <si>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</si>
  <si>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</si>
  <si>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</si>
  <si>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</si>
  <si>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</si>
  <si>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</si>
  <si>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</si>
  <si>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</si>
  <si>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</si>
  <si>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</si>
  <si>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</si>
  <si>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</si>
  <si>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</si>
  <si>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</si>
  <si>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</si>
  <si>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</si>
  <si>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</si>
  <si>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</si>
  <si>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</si>
  <si>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</si>
  <si>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</si>
  <si>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</si>
  <si>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</si>
  <si>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</si>
  <si>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</si>
  <si>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</si>
  <si>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</si>
  <si>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</si>
  <si>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</si>
  <si>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</si>
  <si>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</si>
  <si>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</si>
  <si>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</si>
  <si>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</si>
  <si>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</si>
  <si>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</si>
  <si>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</si>
  <si>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</si>
  <si>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</si>
  <si>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</si>
  <si>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</si>
  <si>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</si>
  <si>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</si>
  <si>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</si>
  <si>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</si>
  <si>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</si>
  <si>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</si>
  <si>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</si>
  <si>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</si>
  <si>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</si>
  <si>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</si>
  <si>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</si>
  <si>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</si>
  <si>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</si>
  <si>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</si>
  <si>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</si>
  <si>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</si>
  <si>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</si>
  <si>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</si>
  <si>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</si>
  <si>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</si>
  <si>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</si>
  <si>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</si>
  <si>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</si>
  <si>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</si>
  <si>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</si>
  <si>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</si>
  <si>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</si>
  <si>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</si>
  <si>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</si>
  <si>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</si>
  <si>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</si>
  <si>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</si>
  <si>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</si>
  <si>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</si>
  <si>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</si>
  <si>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</si>
  <si>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</si>
  <si>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</si>
  <si>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</si>
  <si>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</si>
  <si>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</si>
  <si>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</si>
  <si>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</si>
  <si>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</si>
  <si>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</si>
  <si>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</si>
  <si>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</si>
  <si>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</si>
  <si>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</si>
  <si>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</si>
  <si>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</si>
  <si>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</si>
  <si>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</si>
  <si>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</si>
  <si>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</si>
  <si>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</si>
  <si>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</si>
  <si>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</si>
  <si>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</si>
  <si>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</si>
  <si>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</si>
  <si>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</si>
  <si>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</si>
  <si>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</si>
  <si>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</si>
  <si>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</si>
  <si>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</si>
  <si>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</si>
  <si>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</si>
  <si>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</si>
  <si>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</si>
  <si>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</si>
  <si>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</si>
  <si>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</si>
  <si>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</si>
  <si>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</si>
  <si>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</si>
  <si>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</si>
  <si>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</si>
  <si>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</si>
  <si>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</si>
  <si>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</si>
  <si>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</si>
  <si>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</si>
  <si>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</si>
  <si>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</si>
  <si>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</si>
  <si>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</si>
  <si>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</si>
  <si>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</si>
  <si>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</si>
  <si>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</si>
  <si>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</si>
  <si>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</si>
  <si>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</si>
  <si>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</si>
  <si>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</si>
  <si>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</si>
  <si>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</si>
  <si>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</si>
  <si>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</si>
  <si>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</si>
  <si>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</si>
  <si>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</si>
  <si>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</si>
  <si>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</si>
  <si>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</si>
  <si>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</si>
  <si>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</si>
  <si>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</si>
  <si>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</si>
  <si>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</si>
  <si>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</si>
  <si>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</si>
  <si>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</si>
  <si>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</si>
  <si>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</si>
  <si>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</si>
  <si>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</si>
  <si>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</si>
  <si>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</si>
  <si>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</si>
  <si>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</si>
  <si>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</si>
  <si>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</si>
  <si>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</si>
  <si>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</si>
  <si>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</si>
  <si>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</si>
  <si>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</si>
  <si>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</si>
  <si>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</si>
  <si>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</si>
  <si>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</si>
  <si>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</si>
  <si>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</si>
  <si>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</si>
  <si>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</si>
  <si>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</si>
  <si>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</si>
  <si>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</si>
  <si>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</si>
  <si>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</si>
  <si>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</si>
  <si>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</si>
  <si>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</si>
  <si>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</si>
  <si>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</si>
  <si>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</si>
  <si>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</si>
  <si>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</si>
  <si>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</si>
  <si>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</si>
  <si>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</si>
  <si>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</si>
  <si>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</si>
  <si>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</si>
  <si>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</si>
  <si>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</si>
  <si>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</si>
  <si>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</si>
  <si>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</si>
  <si>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</si>
  <si>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</si>
  <si>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</si>
  <si>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</si>
  <si>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</si>
  <si>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</si>
  <si>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</si>
  <si>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</si>
  <si>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</si>
  <si>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</si>
  <si>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</si>
  <si>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</si>
  <si>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</si>
  <si>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</si>
  <si>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</si>
  <si>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</si>
  <si>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</si>
  <si>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</si>
  <si>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</si>
  <si>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</si>
  <si>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</si>
  <si>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</si>
  <si>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</si>
  <si>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</si>
  <si>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</si>
  <si>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</si>
  <si>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</si>
  <si>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</si>
  <si>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</si>
  <si>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</si>
  <si>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</si>
  <si>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</si>
  <si>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</si>
  <si>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</si>
  <si>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</si>
  <si>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</si>
  <si>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</si>
  <si>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</si>
  <si>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</si>
  <si>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</si>
  <si>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</si>
  <si>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</si>
  <si>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</si>
  <si>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</si>
  <si>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</si>
  <si>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</si>
  <si>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</si>
  <si>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</si>
  <si>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</si>
  <si>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</si>
  <si>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</si>
  <si>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</si>
  <si>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</si>
  <si>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</si>
  <si>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</si>
  <si>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</si>
  <si>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</si>
  <si>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</si>
  <si>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</si>
  <si>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</si>
  <si>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</si>
  <si>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</si>
  <si>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</si>
  <si>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</si>
  <si>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</si>
  <si>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</si>
  <si>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</si>
  <si>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</si>
  <si>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</si>
  <si>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</si>
  <si>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</si>
  <si>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</si>
  <si>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</si>
  <si>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</si>
  <si>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</si>
  <si>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</si>
  <si>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</si>
  <si>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</si>
  <si>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</si>
  <si>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</si>
  <si>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</si>
  <si>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</si>
  <si>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</si>
  <si>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</si>
  <si>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</si>
  <si>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</si>
  <si>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</si>
  <si>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</si>
  <si>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</si>
  <si>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</si>
  <si>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</si>
  <si>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</si>
  <si>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</si>
  <si>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</si>
  <si>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</si>
  <si>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</si>
  <si>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</si>
  <si>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</si>
  <si>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</si>
  <si>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</si>
  <si>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</si>
  <si>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</si>
  <si>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</si>
  <si>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</si>
  <si>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</si>
  <si>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</si>
  <si>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</si>
  <si>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</si>
  <si>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</si>
  <si>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</si>
  <si>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</si>
  <si>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</si>
  <si>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</si>
  <si>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</si>
  <si>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</si>
  <si>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</si>
  <si>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</si>
  <si>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</si>
  <si>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</si>
  <si>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</si>
  <si>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</si>
  <si>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</si>
  <si>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</si>
  <si>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</si>
  <si>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</si>
  <si>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</si>
  <si>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</si>
  <si>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</si>
  <si>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</si>
  <si>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</si>
  <si>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</si>
  <si>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</si>
  <si>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</si>
  <si>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</si>
  <si>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</si>
  <si>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</si>
  <si>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</si>
  <si>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</si>
  <si>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</si>
  <si>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</si>
  <si>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</si>
  <si>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</si>
  <si>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</si>
  <si>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</si>
  <si>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</si>
  <si>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</si>
  <si>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</si>
  <si>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</si>
  <si>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</si>
  <si>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</si>
  <si>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</si>
  <si>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</si>
  <si>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</si>
  <si>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</si>
  <si>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</si>
  <si>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</si>
  <si>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</si>
  <si>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</si>
  <si>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</si>
  <si>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</si>
  <si>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</si>
  <si>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</si>
  <si>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</si>
  <si>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</si>
  <si>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</si>
  <si>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</si>
  <si>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</si>
  <si>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</si>
  <si>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</si>
  <si>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</si>
  <si>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</si>
  <si>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</si>
  <si>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</si>
  <si>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</si>
  <si>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</si>
  <si>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</si>
  <si>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</si>
  <si>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</si>
  <si>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</si>
  <si>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</si>
  <si>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</si>
  <si>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</si>
  <si>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</si>
  <si>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</si>
  <si>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</si>
  <si>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</si>
  <si>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</si>
  <si>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</si>
  <si>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</si>
  <si>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</si>
  <si>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</si>
  <si>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</si>
  <si>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</si>
  <si>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</si>
  <si>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</si>
  <si>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</si>
  <si>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</si>
  <si>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</si>
  <si>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</si>
  <si>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</si>
  <si>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</si>
  <si>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</si>
  <si>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</si>
  <si>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</si>
  <si>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</si>
  <si>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</si>
  <si>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</si>
  <si>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</si>
  <si>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</si>
  <si>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</si>
  <si>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</si>
  <si>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</si>
  <si>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</si>
  <si>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</si>
  <si>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</si>
  <si>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</si>
  <si>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</si>
  <si>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</si>
  <si>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</si>
  <si>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</si>
  <si>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</si>
  <si>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</si>
  <si>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</si>
  <si>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</si>
  <si>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</si>
  <si>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</si>
  <si>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</si>
  <si>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</si>
  <si>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</si>
  <si>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</si>
  <si>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</si>
  <si>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</si>
  <si>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</si>
  <si>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</si>
  <si>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</si>
  <si>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</si>
  <si>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</si>
  <si>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</si>
  <si>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</si>
  <si>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</si>
  <si>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</si>
  <si>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</si>
  <si>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</si>
  <si>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</si>
  <si>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</si>
  <si>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</si>
  <si>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</si>
  <si>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</si>
  <si>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</si>
  <si>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</si>
  <si>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</si>
  <si>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</si>
  <si>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</si>
  <si>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</si>
  <si>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</si>
  <si>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</si>
  <si>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</si>
  <si>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</si>
  <si>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</si>
  <si>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</si>
  <si>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</si>
  <si>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</si>
  <si>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</si>
  <si>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</si>
  <si>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</si>
  <si>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</si>
  <si>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</si>
  <si>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</si>
  <si>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</si>
  <si>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</si>
  <si>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</si>
  <si>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</si>
  <si>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</si>
  <si>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</si>
  <si>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</si>
  <si>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</si>
  <si>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</si>
  <si>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</si>
  <si>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</si>
  <si>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</si>
  <si>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</si>
  <si>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</si>
  <si>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</si>
  <si>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</si>
  <si>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</si>
  <si>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</si>
  <si>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</si>
  <si>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</si>
  <si>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</si>
  <si>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</si>
  <si>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</si>
  <si>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</si>
  <si>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</si>
  <si>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</si>
  <si>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</si>
  <si>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</si>
  <si>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</si>
  <si>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</si>
  <si>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</si>
  <si>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</si>
  <si>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</si>
  <si>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</si>
  <si>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</si>
  <si>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</si>
  <si>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</si>
  <si>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</si>
  <si>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</si>
  <si>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</si>
  <si>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</si>
  <si>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</si>
  <si>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</si>
  <si>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</si>
  <si>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</si>
  <si>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</si>
  <si>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</si>
  <si>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</si>
  <si>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</si>
  <si>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</si>
  <si>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</si>
  <si>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</si>
  <si>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</si>
  <si>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</si>
  <si>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</si>
  <si>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</si>
  <si>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</si>
  <si>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</si>
  <si>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</si>
  <si>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</si>
  <si>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</si>
  <si>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</si>
  <si>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</si>
  <si>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</si>
  <si>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</si>
  <si>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</si>
  <si>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</si>
  <si>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</si>
  <si>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</si>
  <si>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</si>
  <si>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</si>
  <si>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</si>
  <si>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</si>
  <si>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</si>
  <si>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</si>
  <si>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</si>
  <si>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</si>
  <si>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</si>
  <si>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</si>
  <si>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</si>
  <si>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</si>
  <si>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</si>
  <si>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</si>
  <si>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</si>
  <si>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</si>
  <si>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</si>
  <si>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</si>
  <si>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</si>
  <si>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</si>
  <si>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</si>
  <si>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</si>
  <si>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</si>
  <si>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</si>
  <si>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</si>
  <si>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</si>
  <si>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</si>
  <si>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</si>
  <si>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</si>
  <si>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</si>
  <si>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</si>
  <si>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</si>
  <si>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</si>
  <si>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</si>
  <si>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</si>
  <si>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</si>
  <si>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</si>
  <si>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</si>
  <si>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</si>
  <si>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</si>
  <si>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</si>
  <si>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</si>
  <si>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</si>
  <si>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</si>
  <si>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</si>
  <si>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</si>
  <si>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</si>
  <si>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</si>
  <si>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</si>
  <si>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</si>
  <si>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</si>
  <si>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</si>
  <si>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</si>
  <si>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</si>
  <si>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</si>
  <si>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</si>
  <si>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</si>
  <si>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</si>
  <si>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</si>
  <si>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</si>
  <si>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</si>
  <si>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</si>
  <si>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</si>
  <si>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</si>
  <si>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</si>
  <si>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</si>
  <si>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</si>
  <si>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</si>
  <si>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</si>
  <si>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</si>
  <si>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</si>
  <si>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</si>
  <si>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</si>
  <si>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</si>
  <si>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</si>
  <si>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</si>
  <si>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</si>
  <si>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</si>
  <si>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</si>
  <si>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</si>
  <si>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</si>
  <si>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</si>
  <si>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</si>
  <si>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</si>
  <si>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</si>
  <si>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</si>
  <si>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</si>
  <si>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</si>
  <si>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</si>
  <si>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</si>
  <si>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</si>
  <si>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</si>
  <si>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</si>
  <si>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</si>
  <si>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</si>
  <si>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</si>
  <si>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</si>
  <si>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</si>
  <si>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</si>
  <si>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</si>
  <si>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</si>
  <si>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</si>
  <si>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</si>
  <si>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</si>
  <si>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</si>
  <si>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</si>
  <si>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</si>
  <si>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</si>
  <si>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</si>
  <si>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</si>
  <si>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</si>
  <si>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</si>
  <si>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</si>
  <si>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</si>
  <si>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</si>
  <si>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</si>
  <si>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</si>
  <si>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</si>
  <si>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</si>
  <si>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</si>
  <si>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</si>
  <si>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</si>
  <si>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</si>
  <si>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</si>
  <si>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</si>
  <si>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</si>
  <si>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</si>
  <si>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</si>
  <si>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</si>
  <si>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</si>
  <si>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</si>
  <si>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</si>
  <si>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</si>
  <si>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</si>
  <si>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</si>
  <si>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</si>
  <si>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</si>
  <si>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</si>
  <si>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</si>
  <si>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</si>
  <si>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</si>
  <si>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</si>
  <si>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</si>
  <si>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</si>
  <si>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</si>
  <si>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</si>
  <si>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</si>
  <si>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</si>
  <si>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</si>
  <si>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</si>
  <si>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</si>
  <si>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</si>
  <si>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</si>
  <si>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</si>
  <si>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</si>
  <si>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</si>
  <si>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</si>
  <si>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</si>
  <si>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</si>
  <si>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</si>
  <si>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</si>
  <si>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</si>
  <si>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</si>
  <si>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</si>
  <si>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</si>
  <si>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</si>
  <si>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</si>
  <si>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</si>
  <si>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</si>
  <si>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</si>
  <si>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</si>
  <si>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</si>
  <si>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</si>
  <si>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</si>
  <si>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</si>
  <si>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</si>
  <si>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</si>
  <si>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</si>
  <si>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</si>
  <si>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</si>
  <si>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</si>
  <si>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</si>
  <si>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</si>
  <si>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</si>
  <si>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</si>
  <si>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</si>
  <si>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</si>
  <si>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</si>
  <si>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</si>
  <si>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</si>
  <si>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</si>
  <si>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</si>
  <si>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</si>
  <si>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</si>
  <si>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</si>
  <si>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</si>
  <si>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</si>
  <si>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</si>
  <si>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</si>
  <si>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</si>
  <si>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</si>
  <si>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</si>
  <si>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</si>
  <si>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</si>
  <si>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</si>
  <si>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</si>
  <si>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</si>
  <si>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</si>
  <si>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</si>
  <si>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</si>
  <si>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</si>
  <si>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</si>
  <si>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</si>
  <si>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</si>
  <si>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</si>
  <si>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</si>
  <si>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</si>
  <si>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</si>
  <si>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</si>
  <si>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</si>
  <si>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</si>
  <si>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</si>
  <si>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</si>
  <si>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</si>
  <si>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</si>
  <si>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</si>
  <si>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</si>
  <si>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</si>
  <si>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</si>
  <si>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</si>
  <si>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</si>
  <si>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</si>
  <si>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</si>
  <si>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</si>
  <si>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</si>
  <si>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</si>
  <si>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</si>
  <si>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</si>
  <si>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</si>
  <si>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</si>
  <si>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</si>
  <si>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</si>
  <si>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</si>
  <si>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</si>
  <si>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</si>
  <si>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</si>
  <si>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</si>
  <si>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</si>
  <si>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</si>
  <si>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</si>
  <si>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</si>
  <si>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</si>
  <si>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</si>
  <si>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</si>
  <si>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</si>
  <si>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</si>
  <si>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</si>
  <si>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</si>
  <si>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</si>
  <si>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</si>
  <si>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</si>
  <si>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</si>
  <si>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</si>
  <si>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</si>
  <si>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</si>
  <si>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</si>
  <si>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</si>
  <si>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</si>
  <si>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</si>
  <si>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</si>
  <si>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</si>
  <si>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</si>
  <si>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</si>
  <si>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</si>
  <si>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</si>
  <si>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</si>
  <si>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</si>
  <si>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</si>
  <si>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</si>
  <si>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</si>
  <si>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</si>
  <si>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</si>
  <si>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</si>
  <si>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</si>
  <si>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</si>
  <si>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</si>
  <si>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</si>
  <si>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</si>
  <si>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</si>
  <si>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</si>
  <si>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</si>
  <si>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</si>
  <si>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</si>
  <si>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</si>
  <si>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</si>
  <si>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</si>
  <si>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</si>
  <si>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</si>
  <si>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</si>
  <si>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</si>
  <si>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</si>
  <si>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</si>
  <si>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</si>
  <si>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</si>
  <si>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</si>
  <si>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</si>
  <si>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</si>
  <si>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</si>
  <si>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</si>
  <si>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</si>
  <si>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</si>
  <si>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</si>
  <si>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</si>
  <si>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</si>
  <si>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</si>
  <si>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</si>
  <si>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</si>
  <si>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</si>
  <si>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</si>
  <si>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</si>
  <si>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</si>
  <si>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</si>
  <si>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</si>
  <si>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</si>
  <si>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</si>
  <si>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</si>
  <si>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</si>
  <si>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</si>
  <si>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</si>
  <si>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</si>
  <si>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</si>
  <si>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</si>
  <si>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</si>
  <si>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</si>
  <si>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</si>
  <si>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</si>
  <si>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</si>
  <si>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</si>
  <si>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</si>
  <si>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</si>
  <si>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</si>
  <si>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</si>
  <si>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</si>
  <si>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</si>
  <si>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</si>
  <si>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</si>
  <si>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</si>
  <si>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</si>
  <si>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</si>
  <si>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</si>
  <si>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</si>
  <si>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</si>
  <si>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</si>
  <si>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</si>
  <si>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</si>
  <si>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</si>
  <si>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</si>
  <si>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</si>
  <si>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</si>
  <si>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</si>
  <si>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</si>
  <si>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</si>
  <si>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</si>
  <si>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</si>
  <si>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</si>
  <si>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</si>
  <si>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</si>
  <si>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</si>
  <si>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</si>
  <si>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</si>
  <si>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</si>
  <si>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</si>
  <si>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</si>
  <si>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</si>
  <si>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</si>
  <si>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</si>
  <si>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</si>
  <si>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</si>
  <si>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</si>
  <si>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</si>
  <si>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</si>
  <si>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</si>
  <si>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</si>
  <si>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</si>
  <si>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</si>
  <si>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</si>
  <si>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</si>
  <si>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</si>
  <si>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</si>
  <si>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</si>
  <si>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</si>
  <si>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</si>
  <si>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</si>
  <si>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</si>
  <si>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</si>
  <si>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</si>
  <si>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</si>
  <si>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</si>
  <si>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</si>
  <si>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</si>
  <si>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</si>
  <si>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</si>
  <si>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</si>
  <si>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</si>
  <si>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</si>
  <si>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</si>
  <si>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</si>
  <si>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</si>
  <si>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</si>
  <si>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</si>
  <si>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</si>
  <si>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</si>
  <si>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</si>
  <si>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</si>
  <si>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</si>
  <si>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</si>
  <si>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</si>
  <si>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</si>
  <si>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</si>
  <si>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</si>
  <si>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</si>
  <si>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</si>
  <si>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</si>
  <si>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</si>
  <si>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</si>
  <si>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</si>
  <si>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</si>
  <si>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</si>
  <si>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</si>
  <si>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</si>
  <si>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</si>
  <si>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</si>
  <si>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</si>
  <si>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</si>
  <si>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</si>
  <si>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</si>
  <si>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</si>
  <si>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</si>
  <si>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</si>
  <si>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</si>
  <si>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</si>
  <si>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</si>
  <si>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</si>
  <si>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</si>
  <si>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</si>
  <si>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</si>
  <si>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</si>
  <si>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</si>
  <si>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</si>
  <si>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</si>
  <si>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</si>
  <si>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</si>
  <si>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</si>
  <si>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</si>
  <si>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</si>
  <si>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</si>
  <si>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</si>
  <si>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</si>
  <si>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</si>
  <si>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</si>
  <si>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</si>
  <si>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</si>
  <si>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</si>
  <si>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</si>
  <si>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</si>
  <si>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</si>
  <si>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</si>
  <si>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</si>
  <si>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</si>
  <si>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</si>
  <si>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</si>
  <si>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</si>
  <si>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</si>
  <si>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</si>
  <si>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</si>
  <si>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</si>
  <si>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</si>
  <si>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</si>
  <si>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</si>
  <si>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</si>
  <si>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</si>
  <si>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</si>
  <si>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</si>
  <si>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</si>
  <si>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</si>
  <si>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</si>
  <si>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</si>
  <si>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</si>
  <si>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</si>
  <si>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</si>
  <si>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</si>
  <si>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</si>
  <si>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</si>
  <si>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</si>
  <si>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</si>
  <si>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</si>
  <si>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</si>
  <si>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</si>
  <si>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</si>
  <si>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</si>
  <si>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</si>
  <si>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</si>
  <si>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</si>
  <si>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</si>
  <si>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</si>
  <si>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</si>
  <si>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</si>
  <si>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</si>
  <si>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</si>
  <si>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</si>
  <si>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</si>
  <si>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</si>
  <si>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</si>
  <si>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</si>
  <si>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</si>
  <si>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</si>
  <si>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</si>
  <si>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</si>
  <si>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</si>
  <si>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</si>
  <si>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</si>
  <si>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</si>
  <si>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</si>
  <si>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</si>
  <si>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</si>
  <si>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</si>
  <si>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</si>
  <si>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</si>
  <si>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</si>
  <si>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</si>
  <si>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</si>
  <si>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</si>
  <si>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</si>
  <si>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</si>
  <si>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</si>
  <si>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</si>
  <si>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</si>
  <si>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</si>
  <si>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</si>
  <si>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</si>
  <si>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</si>
  <si>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</si>
  <si>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</si>
  <si>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</si>
  <si>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</si>
  <si>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</si>
  <si>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</si>
  <si>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</si>
  <si>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</si>
  <si>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</si>
  <si>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</si>
  <si>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</si>
  <si>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</si>
  <si>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</si>
  <si>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</si>
  <si>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</si>
  <si>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</si>
  <si>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</si>
  <si>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</si>
  <si>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</si>
  <si>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</si>
  <si>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</si>
  <si>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</si>
  <si>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</si>
  <si>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</si>
  <si>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</si>
  <si>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</si>
  <si>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</si>
  <si>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</si>
  <si>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</si>
  <si>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</si>
  <si>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</si>
  <si>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</si>
  <si>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</si>
  <si>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</si>
  <si>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</si>
  <si>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</si>
  <si>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</si>
  <si>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</si>
  <si>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</si>
  <si>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</si>
  <si>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</si>
  <si>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</si>
  <si>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</si>
  <si>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</si>
  <si>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</si>
  <si>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</si>
  <si>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</si>
  <si>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</si>
  <si>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</si>
  <si>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</si>
  <si>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</si>
  <si>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</si>
  <si>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</si>
  <si>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</si>
  <si>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</si>
  <si>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</si>
  <si>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</si>
  <si>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</si>
  <si>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</si>
  <si>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</si>
  <si>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</si>
  <si>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</si>
  <si>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</si>
  <si>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</si>
  <si>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</si>
  <si>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</si>
  <si>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</si>
  <si>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</si>
  <si>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</si>
  <si>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</si>
  <si>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</si>
  <si>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</si>
  <si>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</si>
  <si>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</si>
  <si>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</si>
  <si>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</si>
  <si>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</si>
  <si>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</si>
  <si>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</si>
  <si>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</si>
  <si>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</si>
  <si>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</si>
  <si>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</si>
  <si>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</si>
  <si>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</si>
  <si>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</si>
  <si>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</si>
  <si>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</si>
  <si>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</si>
  <si>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</si>
  <si>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</si>
  <si>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</si>
  <si>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</si>
  <si>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</si>
  <si>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</si>
  <si>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</si>
  <si>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</si>
  <si>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</si>
  <si>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</si>
  <si>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</si>
  <si>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</si>
  <si>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</si>
  <si>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</si>
  <si>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</si>
  <si>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</si>
  <si>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</si>
  <si>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</si>
  <si>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</si>
  <si>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</si>
  <si>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</si>
  <si>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</si>
  <si>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</si>
  <si>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</si>
  <si>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</si>
  <si>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</si>
  <si>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</si>
  <si>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</si>
  <si>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</si>
  <si>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</si>
  <si>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</si>
  <si>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</si>
  <si>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</si>
  <si>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</si>
  <si>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</si>
  <si>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</si>
  <si>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</si>
  <si>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</si>
  <si>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</si>
  <si>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</si>
  <si>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</si>
  <si>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</si>
  <si>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</si>
  <si>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</si>
  <si>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</si>
  <si>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</si>
  <si>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</si>
  <si>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</si>
  <si>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</si>
  <si>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</si>
  <si>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</si>
  <si>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</si>
  <si>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</si>
  <si>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</si>
  <si>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</si>
  <si>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</si>
  <si>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</si>
  <si>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</si>
  <si>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</si>
  <si>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</si>
  <si>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</si>
  <si>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</si>
  <si>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</si>
  <si>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</si>
  <si>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</si>
  <si>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</si>
  <si>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</si>
  <si>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</si>
  <si>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</si>
  <si>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</si>
  <si>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</si>
  <si>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</si>
  <si>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</si>
  <si>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</si>
  <si>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</si>
  <si>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</si>
  <si>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</si>
  <si>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</si>
  <si>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</si>
  <si>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</si>
  <si>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</si>
  <si>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</si>
  <si>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</si>
  <si>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</si>
  <si>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</si>
  <si>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</si>
  <si>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</si>
  <si>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</si>
  <si>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</si>
  <si>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</si>
  <si>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</si>
  <si>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</si>
  <si>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</si>
  <si>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</si>
  <si>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</si>
  <si>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</si>
  <si>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</si>
  <si>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</si>
  <si>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</si>
  <si>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</si>
  <si>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</si>
  <si>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</si>
  <si>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</si>
  <si>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</si>
  <si>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</si>
  <si>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</si>
  <si>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</si>
  <si>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</si>
  <si>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</si>
  <si>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</si>
  <si>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</si>
  <si>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</si>
  <si>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</si>
  <si>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</si>
  <si>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</si>
  <si>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</si>
  <si>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</si>
  <si>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</si>
  <si>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</si>
  <si>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</si>
  <si>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</si>
  <si>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</si>
  <si>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</si>
  <si>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</si>
  <si>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</si>
  <si>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</si>
  <si>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</si>
  <si>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</si>
  <si>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</si>
  <si>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</si>
  <si>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</si>
  <si>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</si>
  <si>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</si>
  <si>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</si>
  <si>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</si>
  <si>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</si>
  <si>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</si>
  <si>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</si>
  <si>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</si>
  <si>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</si>
  <si>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</si>
  <si>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</si>
  <si>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</si>
  <si>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</si>
  <si>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</si>
  <si>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</si>
  <si>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</si>
  <si>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</si>
  <si>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</si>
  <si>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</si>
  <si>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</si>
  <si>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</si>
  <si>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</si>
  <si>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</si>
  <si>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</si>
  <si>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</si>
  <si>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</si>
  <si>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</si>
  <si>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</si>
  <si>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</si>
  <si>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</si>
  <si>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</si>
  <si>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</si>
  <si>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</si>
  <si>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</si>
  <si>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</si>
  <si>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</si>
  <si>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</si>
  <si>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</si>
  <si>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</si>
  <si>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</si>
  <si>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</si>
  <si>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</si>
  <si>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</si>
  <si>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</si>
  <si>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</si>
  <si>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</si>
  <si>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</si>
  <si>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</si>
  <si>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</si>
  <si>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</si>
  <si>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</si>
  <si>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</si>
  <si>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</si>
  <si>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</si>
  <si>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</si>
  <si>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</si>
  <si>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</si>
  <si>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</si>
  <si>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</si>
  <si>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</si>
  <si>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</si>
  <si>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</si>
  <si>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</si>
  <si>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</si>
  <si>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</si>
  <si>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</si>
  <si>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</si>
  <si>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</si>
  <si>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</si>
  <si>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</si>
  <si>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</si>
  <si>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</si>
  <si>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</si>
  <si>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</si>
  <si>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</si>
  <si>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</si>
  <si>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</si>
  <si>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</si>
  <si>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</si>
  <si>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</si>
  <si>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</si>
  <si>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</si>
  <si>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</si>
  <si>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</si>
  <si>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</si>
  <si>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</si>
  <si>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</si>
  <si>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</si>
  <si>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</si>
  <si>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</si>
  <si>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</si>
  <si>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</si>
  <si>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</si>
  <si>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</si>
  <si>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</si>
  <si>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</si>
  <si>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</si>
  <si>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</si>
  <si>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</si>
  <si>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</si>
  <si>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</si>
  <si>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</si>
  <si>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</si>
  <si>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</si>
  <si>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</si>
  <si>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</si>
  <si>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</si>
  <si>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</si>
  <si>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</si>
  <si>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</si>
  <si>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</si>
  <si>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</si>
  <si>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</si>
  <si>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</si>
  <si>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</si>
  <si>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</si>
  <si>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</si>
  <si>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</si>
  <si>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</si>
  <si>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</si>
  <si>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</si>
  <si>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</si>
  <si>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</si>
  <si>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</si>
  <si>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</si>
  <si>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</si>
  <si>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</si>
  <si>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</si>
  <si>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</si>
  <si>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</si>
  <si>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</si>
  <si>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</si>
  <si>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</si>
  <si>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</si>
  <si>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</si>
  <si>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</si>
  <si>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</si>
  <si>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</si>
  <si>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</si>
  <si>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</si>
  <si>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</si>
  <si>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</si>
  <si>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</si>
  <si>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</si>
  <si>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</si>
  <si>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</si>
  <si>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</si>
  <si>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</si>
  <si>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</si>
  <si>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</si>
  <si>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</si>
  <si>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</si>
  <si>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</si>
  <si>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</si>
  <si>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</si>
  <si>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</si>
  <si>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</si>
  <si>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</si>
  <si>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</si>
  <si>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</si>
  <si>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</si>
  <si>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</si>
  <si>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</si>
  <si>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</si>
  <si>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</si>
  <si>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</si>
  <si>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</si>
  <si>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</si>
  <si>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</si>
  <si>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</si>
  <si>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</si>
  <si>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</si>
  <si>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</si>
  <si>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</si>
  <si>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</si>
  <si>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</si>
  <si>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</si>
  <si>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</si>
  <si>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</si>
  <si>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</si>
  <si>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</si>
  <si>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</si>
  <si>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</si>
  <si>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</si>
  <si>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</si>
  <si>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</si>
  <si>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</si>
  <si>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</si>
  <si>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</si>
  <si>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</si>
  <si>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</si>
  <si>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</si>
  <si>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</si>
  <si>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</si>
  <si>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</si>
  <si>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</si>
  <si>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</si>
  <si>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</si>
  <si>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</si>
  <si>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</si>
  <si>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</si>
  <si>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</si>
  <si>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</si>
  <si>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</si>
  <si>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</si>
  <si>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</si>
  <si>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</si>
  <si>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</si>
  <si>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</si>
  <si>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</si>
  <si>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</si>
  <si>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</si>
  <si>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</si>
  <si>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</si>
  <si>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</si>
  <si>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</si>
  <si>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</si>
  <si>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</si>
  <si>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</si>
  <si>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</si>
  <si>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</si>
  <si>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</si>
  <si>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</si>
  <si>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</si>
  <si>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</si>
  <si>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</si>
  <si>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</si>
  <si>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</si>
  <si>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</si>
  <si>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</si>
  <si>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</si>
  <si>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</si>
  <si>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</si>
  <si>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</si>
  <si>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</si>
  <si>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</si>
  <si>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</si>
  <si>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</si>
  <si>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</si>
  <si>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</si>
  <si>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</si>
  <si>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</si>
  <si>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</si>
  <si>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</si>
  <si>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</si>
  <si>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</si>
  <si>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</si>
  <si>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</si>
  <si>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</si>
  <si>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</si>
  <si>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</si>
  <si>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</si>
  <si>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</si>
  <si>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</si>
  <si>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</si>
  <si>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</si>
  <si>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</si>
  <si>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</si>
  <si>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</si>
  <si>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</si>
  <si>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</si>
  <si>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</si>
  <si>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</si>
  <si>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</si>
  <si>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</si>
  <si>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</si>
  <si>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</si>
  <si>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</si>
  <si>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</si>
  <si>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</si>
  <si>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</si>
  <si>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</si>
  <si>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</si>
  <si>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</si>
  <si>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</si>
  <si>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</si>
  <si>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</si>
  <si>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</si>
  <si>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</si>
  <si>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</si>
  <si>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</si>
  <si>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</si>
  <si>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</si>
  <si>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</si>
  <si>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</si>
  <si>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</si>
  <si>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</si>
  <si>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</si>
  <si>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</si>
  <si>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</si>
  <si>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</si>
  <si>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</si>
  <si>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</si>
  <si>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</si>
  <si>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</si>
  <si>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</si>
  <si>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</si>
  <si>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</si>
  <si>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</si>
  <si>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</si>
  <si>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</si>
  <si>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</si>
  <si>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</si>
  <si>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</si>
  <si>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</si>
  <si>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</si>
  <si>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</si>
  <si>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</si>
  <si>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</si>
  <si>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</si>
  <si>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</si>
  <si>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</si>
  <si>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</si>
  <si>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</si>
  <si>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</si>
  <si>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</si>
  <si>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</si>
  <si>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</si>
  <si>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</si>
  <si>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</si>
  <si>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</si>
  <si>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</si>
  <si>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</si>
  <si>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</si>
  <si>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</si>
  <si>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</si>
  <si>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</si>
  <si>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</si>
  <si>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</si>
  <si>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</si>
  <si>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</si>
  <si>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</si>
  <si>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</si>
  <si>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</si>
  <si>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</si>
  <si>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</si>
  <si>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</si>
  <si>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</si>
  <si>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</si>
  <si>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</si>
  <si>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</si>
  <si>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</si>
  <si>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</si>
  <si>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</si>
  <si>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</si>
  <si>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</si>
  <si>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</si>
  <si>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</si>
  <si>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</si>
  <si>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</si>
  <si>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</si>
  <si>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</si>
  <si>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</si>
  <si>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</si>
  <si>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</si>
  <si>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</si>
  <si>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</si>
  <si>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</si>
  <si>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</si>
  <si>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</si>
  <si>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</si>
  <si>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</si>
  <si>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</si>
  <si>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</si>
  <si>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</si>
  <si>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</si>
  <si>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</si>
  <si>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</si>
  <si>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</si>
  <si>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</si>
  <si>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</si>
  <si>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</si>
  <si>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</si>
  <si>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</si>
  <si>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</si>
  <si>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</si>
  <si>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</si>
  <si>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</si>
  <si>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</si>
  <si>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</si>
  <si>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</si>
  <si>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</si>
  <si>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</si>
  <si>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</si>
  <si>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</si>
  <si>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</si>
  <si>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</si>
  <si>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</si>
  <si>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</si>
  <si>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</si>
  <si>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</si>
  <si>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</si>
  <si>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</si>
  <si>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</si>
  <si>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</si>
  <si>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</si>
  <si>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</si>
  <si>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</si>
  <si>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</si>
  <si>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</si>
  <si>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</si>
  <si>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</si>
  <si>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</si>
  <si>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</si>
  <si>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</si>
  <si>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</si>
  <si>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</si>
  <si>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</si>
  <si>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</si>
  <si>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</si>
  <si>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</si>
  <si>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</si>
  <si>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</si>
  <si>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</si>
  <si>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</si>
  <si>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</si>
  <si>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</si>
  <si>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</si>
  <si>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</si>
  <si>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</si>
  <si>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</si>
  <si>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</si>
  <si>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</si>
  <si>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</si>
  <si>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</si>
  <si>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</si>
  <si>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</si>
  <si>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</si>
  <si>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</si>
  <si>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</si>
  <si>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</si>
  <si>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</si>
  <si>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</si>
  <si>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</si>
  <si>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</si>
  <si>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</si>
  <si>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</si>
  <si>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</si>
  <si>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</si>
  <si>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</si>
  <si>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</si>
  <si>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</si>
  <si>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</si>
  <si>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</si>
  <si>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</si>
  <si>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</si>
  <si>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</si>
  <si>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</si>
  <si>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</si>
  <si>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</si>
  <si>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</si>
  <si>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</si>
  <si>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</si>
  <si>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</si>
  <si>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</si>
  <si>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</si>
  <si>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</si>
  <si>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</si>
  <si>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</si>
  <si>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</si>
  <si>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</si>
  <si>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</si>
  <si>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</si>
  <si>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</si>
  <si>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</si>
  <si>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</si>
  <si>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</si>
  <si>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</si>
  <si>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</si>
  <si>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</si>
  <si>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</si>
  <si>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</si>
  <si>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</si>
  <si>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</si>
  <si>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</si>
  <si>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</si>
  <si>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</si>
  <si>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</si>
  <si>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</si>
  <si>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</si>
  <si>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</si>
  <si>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</si>
  <si>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</si>
  <si>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</si>
  <si>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</si>
  <si>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</si>
  <si>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</si>
  <si>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</si>
  <si>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</si>
  <si>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</si>
  <si>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</si>
  <si>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</si>
  <si>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</si>
  <si>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</si>
  <si>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</si>
  <si>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</si>
  <si>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</si>
  <si>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</si>
  <si>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</si>
  <si>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</si>
  <si>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</si>
  <si>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</si>
  <si>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</si>
  <si>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</si>
  <si>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</si>
  <si>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</si>
  <si>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</si>
  <si>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</si>
  <si>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</si>
  <si>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</si>
  <si>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</si>
  <si>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</si>
  <si>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</si>
  <si>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</si>
  <si>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</si>
  <si>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</si>
  <si>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</si>
  <si>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</si>
  <si>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</si>
  <si>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</si>
  <si>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</si>
  <si>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</si>
  <si>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</si>
  <si>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</si>
  <si>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</si>
  <si>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</si>
  <si>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</si>
  <si>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</si>
  <si>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</si>
  <si>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</si>
  <si>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</si>
  <si>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</si>
  <si>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</si>
  <si>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</si>
  <si>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</si>
  <si>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</si>
  <si>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</si>
  <si>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</si>
  <si>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</si>
  <si>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</si>
  <si>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</si>
  <si>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</si>
  <si>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</si>
  <si>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</si>
  <si>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</si>
  <si>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</si>
  <si>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</si>
  <si>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</si>
  <si>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</si>
  <si>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</si>
  <si>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</si>
  <si>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</si>
  <si>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</si>
  <si>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</si>
  <si>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</si>
  <si>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</si>
  <si>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</si>
  <si>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</si>
  <si>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</si>
  <si>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</si>
  <si>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</si>
  <si>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</si>
  <si>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</si>
  <si>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</si>
  <si>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</si>
  <si>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</si>
  <si>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</si>
  <si>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</si>
  <si>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</si>
  <si>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</si>
  <si>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</si>
  <si>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</si>
  <si>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</si>
  <si>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</si>
  <si>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</si>
  <si>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</si>
  <si>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</si>
  <si>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</si>
  <si>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</si>
  <si>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</si>
  <si>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</si>
  <si>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</si>
  <si>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</si>
  <si>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</si>
  <si>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</si>
  <si>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</si>
  <si>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</si>
  <si>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</si>
  <si>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</si>
  <si>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</si>
  <si>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</si>
  <si>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</si>
  <si>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</si>
  <si>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</si>
  <si>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</si>
  <si>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</si>
  <si>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</si>
  <si>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</si>
  <si>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</si>
  <si>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</si>
  <si>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</si>
  <si>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</si>
  <si>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</si>
  <si>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</si>
  <si>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</si>
  <si>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</si>
  <si>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</si>
  <si>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</si>
  <si>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</si>
  <si>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</si>
  <si>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</si>
  <si>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</si>
  <si>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</si>
  <si>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</si>
  <si>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</si>
  <si>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</si>
  <si>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</si>
  <si>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</si>
  <si>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</si>
  <si>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</si>
  <si>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</si>
  <si>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</si>
  <si>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</si>
  <si>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</si>
  <si>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</si>
  <si>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</si>
  <si>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</si>
  <si>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</si>
  <si>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</si>
  <si>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</si>
  <si>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</si>
  <si>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</si>
  <si>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</si>
  <si>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</si>
  <si>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</si>
  <si>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</si>
  <si>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</si>
  <si>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</si>
  <si>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</si>
  <si>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</si>
  <si>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</si>
  <si>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</si>
  <si>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</si>
  <si>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</si>
  <si>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</si>
  <si>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</si>
  <si>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</si>
  <si>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</si>
  <si>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</si>
  <si>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</si>
  <si>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</si>
  <si>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</si>
  <si>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</si>
  <si>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</si>
  <si>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</si>
  <si>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</si>
  <si>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</si>
  <si>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</si>
  <si>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</si>
  <si>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</si>
  <si>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</si>
  <si>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</si>
  <si>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</si>
  <si>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</si>
  <si>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</si>
  <si>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</si>
  <si>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</si>
  <si>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</si>
  <si>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</si>
  <si>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</si>
  <si>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</si>
  <si>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</si>
  <si>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</si>
  <si>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</si>
  <si>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</si>
  <si>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</si>
  <si>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</si>
  <si>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</si>
  <si>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</si>
  <si>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</si>
  <si>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</si>
  <si>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</si>
  <si>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</si>
  <si>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</si>
  <si>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</si>
  <si>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</si>
  <si>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</si>
  <si>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</si>
  <si>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</si>
  <si>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</si>
  <si>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</si>
  <si>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</si>
  <si>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</si>
  <si>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</si>
  <si>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</si>
  <si>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</si>
  <si>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</si>
  <si>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</si>
  <si>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</si>
  <si>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</si>
  <si>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</si>
  <si>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</si>
  <si>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</si>
  <si>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</si>
  <si>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</si>
  <si>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</si>
  <si>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</si>
  <si>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</si>
  <si>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</si>
  <si>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</si>
  <si>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</si>
  <si>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</si>
  <si>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</si>
  <si>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</si>
  <si>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</si>
  <si>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</si>
  <si>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</si>
  <si>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</si>
  <si>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</si>
  <si>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</si>
  <si>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</si>
  <si>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</si>
  <si>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</si>
  <si>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</si>
  <si>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</si>
  <si>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</si>
  <si>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</si>
  <si>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</si>
  <si>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</si>
  <si>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</si>
  <si>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</si>
  <si>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</si>
  <si>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</si>
  <si>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</si>
  <si>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</si>
  <si>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</si>
  <si>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</si>
  <si>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</si>
  <si>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</si>
  <si>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</si>
  <si>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</si>
  <si>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</si>
  <si>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</si>
  <si>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</si>
  <si>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</si>
  <si>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</si>
  <si>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</si>
  <si>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</si>
  <si>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</si>
  <si>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</si>
  <si>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</si>
  <si>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</si>
  <si>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</si>
  <si>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</si>
  <si>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</si>
  <si>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</si>
  <si>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</si>
  <si>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</si>
  <si>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</si>
  <si>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</si>
  <si>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</si>
  <si>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</si>
  <si>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</si>
  <si>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</si>
  <si>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</si>
  <si>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</si>
  <si>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</si>
  <si>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</si>
  <si>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</si>
  <si>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</si>
  <si>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</si>
  <si>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</si>
  <si>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</si>
  <si>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</si>
  <si>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</si>
  <si>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</si>
  <si>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</si>
  <si>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</si>
  <si>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</si>
  <si>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</si>
  <si>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</si>
  <si>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</si>
  <si>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</si>
  <si>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</si>
  <si>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</si>
  <si>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</si>
  <si>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</si>
  <si>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</si>
  <si>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</si>
  <si>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</si>
  <si>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</si>
  <si>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</si>
  <si>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</si>
  <si>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</si>
  <si>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</si>
  <si>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</si>
  <si>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</si>
  <si>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</si>
  <si>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</si>
  <si>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</si>
  <si>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</si>
  <si>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</si>
  <si>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</si>
  <si>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</si>
  <si>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</si>
  <si>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</si>
  <si>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</si>
  <si>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</si>
  <si>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</si>
  <si>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</si>
  <si>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</si>
  <si>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</si>
  <si>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</si>
  <si>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</si>
  <si>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</si>
  <si>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</si>
  <si>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</si>
  <si>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</si>
  <si>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</si>
  <si>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</si>
  <si>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</si>
  <si>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</si>
  <si>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</si>
  <si>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</si>
  <si>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</si>
  <si>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</si>
  <si>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</si>
  <si>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</si>
  <si>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</si>
  <si>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</si>
  <si>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</si>
  <si>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</si>
  <si>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</si>
  <si>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</si>
  <si>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</si>
  <si>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</si>
  <si>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</si>
  <si>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</si>
  <si>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</si>
  <si>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</si>
  <si>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</si>
  <si>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</si>
  <si>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</si>
  <si>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</si>
  <si>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</si>
  <si>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</si>
  <si>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</si>
  <si>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</si>
  <si>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</si>
  <si>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</si>
  <si>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</si>
  <si>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</si>
  <si>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</si>
  <si>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</si>
  <si>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</si>
  <si>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</si>
  <si>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</si>
  <si>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</si>
  <si>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</si>
  <si>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</si>
  <si>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</si>
  <si>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</si>
  <si>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</si>
  <si>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</si>
  <si>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</si>
  <si>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</si>
  <si>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</si>
  <si>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</si>
  <si>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</si>
  <si>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</si>
  <si>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</si>
  <si>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</si>
  <si>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</si>
  <si>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</si>
  <si>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</si>
  <si>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</si>
  <si>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</si>
  <si>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</si>
  <si>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</si>
  <si>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</si>
  <si>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</si>
  <si>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</si>
  <si>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</si>
  <si>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</si>
  <si>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</si>
  <si>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</si>
  <si>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</si>
  <si>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</si>
  <si>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</si>
  <si>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</si>
  <si>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</si>
  <si>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</si>
  <si>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</si>
  <si>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</si>
  <si>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</si>
  <si>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</si>
  <si>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</si>
  <si>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</si>
  <si>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</si>
  <si>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</si>
  <si>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</si>
  <si>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</si>
  <si>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</si>
  <si>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</si>
  <si>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</si>
  <si>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</si>
  <si>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</si>
  <si>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</si>
  <si>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</si>
  <si>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</si>
  <si>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</si>
  <si>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</si>
  <si>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</si>
  <si>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</si>
  <si>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</si>
  <si>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</si>
  <si>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</si>
  <si>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</si>
  <si>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</si>
  <si>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</si>
  <si>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</si>
  <si>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</si>
  <si>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</si>
  <si>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</si>
  <si>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</si>
  <si>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</si>
  <si>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</si>
  <si>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</si>
  <si>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</si>
  <si>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</si>
  <si>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</si>
  <si>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</si>
  <si>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</si>
  <si>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</si>
  <si>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</si>
  <si>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</si>
  <si>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</si>
  <si>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</si>
  <si>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</si>
  <si>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</si>
  <si>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</si>
  <si>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</si>
  <si>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</si>
  <si>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</si>
  <si>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</si>
  <si>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</si>
  <si>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</si>
  <si>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</si>
  <si>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</si>
  <si>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</si>
  <si>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</si>
  <si>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</si>
  <si>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</si>
  <si>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</si>
  <si>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</si>
  <si>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</si>
  <si>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</si>
  <si>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</si>
  <si>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</si>
  <si>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</si>
  <si>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</si>
  <si>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</si>
  <si>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</si>
  <si>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</si>
  <si>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</si>
  <si>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</si>
  <si>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</si>
  <si>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</si>
  <si>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</si>
  <si>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</si>
  <si>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</si>
  <si>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</si>
  <si>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</si>
  <si>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</si>
  <si>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</si>
  <si>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</si>
  <si>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</si>
  <si>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</si>
  <si>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</si>
  <si>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</si>
  <si>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</si>
  <si>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</si>
  <si>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</si>
  <si>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</si>
  <si>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</si>
  <si>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</si>
  <si>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</si>
  <si>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</si>
  <si>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</si>
  <si>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</si>
  <si>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</si>
  <si>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</si>
  <si>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</si>
  <si>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</si>
  <si>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</si>
  <si>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</si>
  <si>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</si>
  <si>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</si>
  <si>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</si>
  <si>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</si>
  <si>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</si>
  <si>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</si>
  <si>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</si>
  <si>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</si>
  <si>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</si>
  <si>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</si>
  <si>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</si>
  <si>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</si>
  <si>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</si>
  <si>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</si>
  <si>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</si>
  <si>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</si>
  <si>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</si>
  <si>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</si>
  <si>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</si>
  <si>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</si>
  <si>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</si>
  <si>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</si>
  <si>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</si>
  <si>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</si>
  <si>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</si>
  <si>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</si>
  <si>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</si>
  <si>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</si>
  <si>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</si>
  <si>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</si>
  <si>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</si>
  <si>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</si>
  <si>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</si>
  <si>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</si>
  <si>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</si>
  <si>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</si>
  <si>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</si>
  <si>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</si>
  <si>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</si>
  <si>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</si>
  <si>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</si>
  <si>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</si>
  <si>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</si>
  <si>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</si>
  <si>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</si>
  <si>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</si>
  <si>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</si>
  <si>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</si>
  <si>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</si>
  <si>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</si>
  <si>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</si>
  <si>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</si>
  <si>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</si>
  <si>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</si>
  <si>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</si>
  <si>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</si>
  <si>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</si>
  <si>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</si>
  <si>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</si>
  <si>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</si>
  <si>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</si>
  <si>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</si>
  <si>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</si>
  <si>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</si>
  <si>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</si>
  <si>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</si>
  <si>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</si>
  <si>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</si>
  <si>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</si>
  <si>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</si>
  <si>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</si>
  <si>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</si>
  <si>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</si>
  <si>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</si>
  <si>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</si>
  <si>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</si>
  <si>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</si>
  <si>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</si>
  <si>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</si>
  <si>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</si>
  <si>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</si>
  <si>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</si>
  <si>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</si>
  <si>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</si>
  <si>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</si>
  <si>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</si>
  <si>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</si>
  <si>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</si>
  <si>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</si>
  <si>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</si>
  <si>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</si>
  <si>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</si>
  <si>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</si>
  <si>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</si>
  <si>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</si>
  <si>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</si>
  <si>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</si>
  <si>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</si>
  <si>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</si>
  <si>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</si>
  <si>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</si>
  <si>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</si>
  <si>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</si>
  <si>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</si>
  <si>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</si>
  <si>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</si>
  <si>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</si>
  <si>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</si>
  <si>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</si>
  <si>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</si>
  <si>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</si>
  <si>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</si>
  <si>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</si>
  <si>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</si>
  <si>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</si>
  <si>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</si>
  <si>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</si>
  <si>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</si>
  <si>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</si>
  <si>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</si>
  <si>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</si>
  <si>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</si>
  <si>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</si>
  <si>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</si>
  <si>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</si>
  <si>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</si>
  <si>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</si>
  <si>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</si>
  <si>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</si>
  <si>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</si>
  <si>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</si>
  <si>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</si>
  <si>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</si>
  <si>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</si>
  <si>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</si>
  <si>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</si>
  <si>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</si>
  <si>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</si>
  <si>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</si>
  <si>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</si>
  <si>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</si>
  <si>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</si>
  <si>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</si>
  <si>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</si>
  <si>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</si>
  <si>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</si>
  <si>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</si>
  <si>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</si>
  <si>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</si>
  <si>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</si>
  <si>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</si>
  <si>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</si>
  <si>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</si>
  <si>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</si>
  <si>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</si>
  <si>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</si>
  <si>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</si>
  <si>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</si>
  <si>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</si>
  <si>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</si>
  <si>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</si>
  <si>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</si>
  <si>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</si>
  <si>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</si>
  <si>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</si>
  <si>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</si>
  <si>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</si>
  <si>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</si>
  <si>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</si>
  <si>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</si>
  <si>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</si>
  <si>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</si>
  <si>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</si>
  <si>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</si>
  <si>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</si>
  <si>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</si>
  <si>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</si>
  <si>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</si>
  <si>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</si>
  <si>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</si>
  <si>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</si>
  <si>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</si>
  <si>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</si>
  <si>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</si>
  <si>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</si>
  <si>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</si>
  <si>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</si>
  <si>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</si>
  <si>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</si>
  <si>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</si>
  <si>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</si>
  <si>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</si>
  <si>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</si>
  <si>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</si>
  <si>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</si>
  <si>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</si>
  <si>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</si>
  <si>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</si>
  <si>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</si>
  <si>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</si>
  <si>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</si>
  <si>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</si>
  <si>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</si>
  <si>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</si>
  <si>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</si>
  <si>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</si>
  <si>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</si>
  <si>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</si>
  <si>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</si>
  <si>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</si>
  <si>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</si>
  <si>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</si>
  <si>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</si>
  <si>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</si>
  <si>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</si>
  <si>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</si>
  <si>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</si>
  <si>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</si>
  <si>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</si>
  <si>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</si>
  <si>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</si>
  <si>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</si>
  <si>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</si>
  <si>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</si>
  <si>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</si>
  <si>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</si>
  <si>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</si>
  <si>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</si>
  <si>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</si>
  <si>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</si>
  <si>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</si>
  <si>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</si>
  <si>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</si>
  <si>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</si>
  <si>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</si>
  <si>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</si>
  <si>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</si>
  <si>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</si>
  <si>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</si>
  <si>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</si>
  <si>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</si>
  <si>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</si>
  <si>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</si>
  <si>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</si>
  <si>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</si>
  <si>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</si>
  <si>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</si>
  <si>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</si>
  <si>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</si>
  <si>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</si>
  <si>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</si>
  <si>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</si>
  <si>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</si>
  <si>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</si>
  <si>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</si>
  <si>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</si>
  <si>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</si>
  <si>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</si>
  <si>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</si>
  <si>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</si>
  <si>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</si>
  <si>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</si>
  <si>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</si>
  <si>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</si>
  <si>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</si>
  <si>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</si>
  <si>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</si>
  <si>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</si>
  <si>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</si>
  <si>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</si>
  <si>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</si>
  <si>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</si>
  <si>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</si>
  <si>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</si>
  <si>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</si>
  <si>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</si>
  <si>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</si>
  <si>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</si>
  <si>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</si>
  <si>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</si>
  <si>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</si>
  <si>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</si>
  <si>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</si>
  <si>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</si>
  <si>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</si>
  <si>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</si>
  <si>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</si>
  <si>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</si>
  <si>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</si>
  <si>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</si>
  <si>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</si>
  <si>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</si>
  <si>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</si>
  <si>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</si>
  <si>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</si>
  <si>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</si>
  <si>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</si>
  <si>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</si>
  <si>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</si>
  <si>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</si>
  <si>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</si>
  <si>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</si>
  <si>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</si>
  <si>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</si>
  <si>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</si>
  <si>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</si>
  <si>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</si>
  <si>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</si>
  <si>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</si>
  <si>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</si>
  <si>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</si>
  <si>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</si>
  <si>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</si>
  <si>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</si>
  <si>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</si>
  <si>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</si>
  <si>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</si>
  <si>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</si>
  <si>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</si>
  <si>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</si>
  <si>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</si>
  <si>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</si>
  <si>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</si>
  <si>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</si>
  <si>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</si>
  <si>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</si>
  <si>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</si>
  <si>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</si>
  <si>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</si>
  <si>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</si>
  <si>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</si>
  <si>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</si>
  <si>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</si>
  <si>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</si>
  <si>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</si>
  <si>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</si>
  <si>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</si>
  <si>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</si>
  <si>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</si>
  <si>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</si>
  <si>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</si>
  <si>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</si>
  <si>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</si>
  <si>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</si>
  <si>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</si>
  <si>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</si>
  <si>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</si>
  <si>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</si>
  <si>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</si>
  <si>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</si>
  <si>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</si>
  <si>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</si>
  <si>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</si>
  <si>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</si>
  <si>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</si>
  <si>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</si>
  <si>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</si>
  <si>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</si>
  <si>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</si>
  <si>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</si>
  <si>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</si>
  <si>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</si>
  <si>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</si>
  <si>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</si>
  <si>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</si>
  <si>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</si>
  <si>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</si>
  <si>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</si>
  <si>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</si>
  <si>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</si>
  <si>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</si>
  <si>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</si>
  <si>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</si>
  <si>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</si>
  <si>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</si>
  <si>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</si>
  <si>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</si>
  <si>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</si>
  <si>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</si>
  <si>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</si>
  <si>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</si>
  <si>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</si>
  <si>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</si>
  <si>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</si>
  <si>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</si>
  <si>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</si>
  <si>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</si>
  <si>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</si>
  <si>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</si>
  <si>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</si>
  <si>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</si>
  <si>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</si>
  <si>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</si>
  <si>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</si>
  <si>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</si>
  <si>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</si>
  <si>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</si>
  <si>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</si>
  <si>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</si>
  <si>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</si>
  <si>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</si>
  <si>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</si>
  <si>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</si>
  <si>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</si>
  <si>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</si>
  <si>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</si>
  <si>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</si>
  <si>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</si>
  <si>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</si>
  <si>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</si>
  <si>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</si>
  <si>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</si>
  <si>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</si>
  <si>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</si>
  <si>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</si>
  <si>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</si>
  <si>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</si>
  <si>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</si>
  <si>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</si>
  <si>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</si>
  <si>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</si>
  <si>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</si>
  <si>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</si>
  <si>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</si>
  <si>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</si>
  <si>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</si>
  <si>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</si>
  <si>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</si>
  <si>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</si>
  <si>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</si>
  <si>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</si>
  <si>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</si>
  <si>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</si>
  <si>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</si>
  <si>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</si>
  <si>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</si>
  <si>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</si>
  <si>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</si>
  <si>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</si>
  <si>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</si>
  <si>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</si>
  <si>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</si>
  <si>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</si>
  <si>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</si>
  <si>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</si>
  <si>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</si>
  <si>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</si>
  <si>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</si>
  <si>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</si>
  <si>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</si>
  <si>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</si>
  <si>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</si>
  <si>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</si>
  <si>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</si>
  <si>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</si>
  <si>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</si>
  <si>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</si>
  <si>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</si>
  <si>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</si>
  <si>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</si>
  <si>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</si>
  <si>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</si>
  <si>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</si>
  <si>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</si>
  <si>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</si>
  <si>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</si>
  <si>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</si>
  <si>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</si>
  <si>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</si>
  <si>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</si>
  <si>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</si>
  <si>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</si>
  <si>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</si>
  <si>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</si>
  <si>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</si>
  <si>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</si>
  <si>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</si>
  <si>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</si>
  <si>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</si>
  <si>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</si>
  <si>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</si>
  <si>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</si>
  <si>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</si>
  <si>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</si>
  <si>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</si>
  <si>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</si>
  <si>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</si>
  <si>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</si>
  <si>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</si>
  <si>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</si>
  <si>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</si>
  <si>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</si>
  <si>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</si>
  <si>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</si>
  <si>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</si>
  <si>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</si>
  <si>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</si>
  <si>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</si>
  <si>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</si>
  <si>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</si>
  <si>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</si>
  <si>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</si>
  <si>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</si>
  <si>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</si>
  <si>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</si>
  <si>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</si>
  <si>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</si>
  <si>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</si>
  <si>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</si>
  <si>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</si>
  <si>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</si>
  <si>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</si>
  <si>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</si>
  <si>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</si>
  <si>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</si>
  <si>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</si>
  <si>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</si>
  <si>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</si>
  <si>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</si>
  <si>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</si>
  <si>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</si>
  <si>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</si>
  <si>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</si>
  <si>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</si>
  <si>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</si>
  <si>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</si>
  <si>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</si>
  <si>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</si>
  <si>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</si>
  <si>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</si>
  <si>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</si>
  <si>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</si>
  <si>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</si>
  <si>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</si>
  <si>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</si>
  <si>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</si>
  <si>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</si>
  <si>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</si>
  <si>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</si>
  <si>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</si>
  <si>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</si>
  <si>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</si>
  <si>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</si>
  <si>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</si>
  <si>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</si>
  <si>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</si>
  <si>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</si>
  <si>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</si>
  <si>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</si>
  <si>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</si>
  <si>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</si>
  <si>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</si>
  <si>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</si>
  <si>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</si>
  <si>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</si>
  <si>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</si>
  <si>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</si>
  <si>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</si>
  <si>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</si>
  <si>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</si>
  <si>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</si>
  <si>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</si>
  <si>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</si>
  <si>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</si>
  <si>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</si>
  <si>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</si>
  <si>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</si>
  <si>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</si>
  <si>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</si>
  <si>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</si>
  <si>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</si>
  <si>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</si>
  <si>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</si>
  <si>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</si>
  <si>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</si>
  <si>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</si>
  <si>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</si>
  <si>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</si>
  <si>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</si>
  <si>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</si>
  <si>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</si>
  <si>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</si>
  <si>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</si>
  <si>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</si>
  <si>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</si>
  <si>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</si>
  <si>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</si>
  <si>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</si>
  <si>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</si>
  <si>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</si>
  <si>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</si>
  <si>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</si>
  <si>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</si>
  <si>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</si>
  <si>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</si>
  <si>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</si>
  <si>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</si>
  <si>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</si>
  <si>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</si>
  <si>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</si>
  <si>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</si>
  <si>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</si>
  <si>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</si>
  <si>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</si>
  <si>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</si>
  <si>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</si>
  <si>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</si>
  <si>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</si>
  <si>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</si>
  <si>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</si>
  <si>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</si>
  <si>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</si>
  <si>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</si>
  <si>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</si>
  <si>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</si>
  <si>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</si>
  <si>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</si>
  <si>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</si>
  <si>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</si>
  <si>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</si>
  <si>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</si>
  <si>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</si>
  <si>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</si>
  <si>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</si>
  <si>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</si>
  <si>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</si>
  <si>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</si>
  <si>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</si>
  <si>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</si>
  <si>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</si>
  <si>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</si>
  <si>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</si>
  <si>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</si>
  <si>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</si>
  <si>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</si>
  <si>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</si>
  <si>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</si>
  <si>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</si>
  <si>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</si>
  <si>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</si>
  <si>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</si>
  <si>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</si>
  <si>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</si>
  <si>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</si>
  <si>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</si>
  <si>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</si>
  <si>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</si>
  <si>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</si>
  <si>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</si>
  <si>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</si>
  <si>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</si>
  <si>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</si>
  <si>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</si>
  <si>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</si>
  <si>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</si>
  <si>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</si>
  <si>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</si>
  <si>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</si>
  <si>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</si>
  <si>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</si>
  <si>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</si>
  <si>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</si>
  <si>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</si>
  <si>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</si>
  <si>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</si>
  <si>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</si>
  <si>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</si>
  <si>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</si>
  <si>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</si>
  <si>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</si>
  <si>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</si>
  <si>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</si>
  <si>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</si>
  <si>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</si>
  <si>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</si>
  <si>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</si>
  <si>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</si>
  <si>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</si>
  <si>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</si>
  <si>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</si>
  <si>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</si>
  <si>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</si>
  <si>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</si>
  <si>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</si>
  <si>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</si>
  <si>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</si>
  <si>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</si>
  <si>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</si>
  <si>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</si>
  <si>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</si>
  <si>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</si>
  <si>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</si>
  <si>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</si>
  <si>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</si>
  <si>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</si>
  <si>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</si>
  <si>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</si>
  <si>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</si>
  <si>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</si>
  <si>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</si>
  <si>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</si>
  <si>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</si>
  <si>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</si>
  <si>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</si>
  <si>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</si>
  <si>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</si>
  <si>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</si>
  <si>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</si>
  <si>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</si>
  <si>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</si>
  <si>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</si>
  <si>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</si>
  <si>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</si>
  <si>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</si>
  <si>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</si>
  <si>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</si>
  <si>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</si>
  <si>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</si>
  <si>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</si>
  <si>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</si>
  <si>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</si>
  <si>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</si>
  <si>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</si>
  <si>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</si>
  <si>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</si>
  <si>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</si>
  <si>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</si>
  <si>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</si>
  <si>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</si>
  <si>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</si>
  <si>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</si>
  <si>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</si>
  <si>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</si>
  <si>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</si>
  <si>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</si>
  <si>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</si>
  <si>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</si>
  <si>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</si>
  <si>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</si>
  <si>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</si>
  <si>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</si>
  <si>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</si>
  <si>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</si>
  <si>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</si>
  <si>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</si>
  <si>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</si>
  <si>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</si>
  <si>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</si>
  <si>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</si>
  <si>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</si>
  <si>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</si>
  <si>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</si>
  <si>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</si>
  <si>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</si>
  <si>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</si>
  <si>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</si>
  <si>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</si>
  <si>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</si>
  <si>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</si>
  <si>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</si>
  <si>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</si>
  <si>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</si>
  <si>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</si>
  <si>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</si>
  <si>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</si>
  <si>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</si>
  <si>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</si>
  <si>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</si>
  <si>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</si>
  <si>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</si>
  <si>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</si>
  <si>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</si>
  <si>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</si>
  <si>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</si>
  <si>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</si>
  <si>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</si>
  <si>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</si>
  <si>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</si>
  <si>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</si>
  <si>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</si>
  <si>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</si>
  <si>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</si>
  <si>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</si>
  <si>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</si>
  <si>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</si>
  <si>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</si>
  <si>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</si>
  <si>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</si>
  <si>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</si>
  <si>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</si>
  <si>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</si>
  <si>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</si>
  <si>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</si>
  <si>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</si>
  <si>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</si>
  <si>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</si>
  <si>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</si>
  <si>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</si>
  <si>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</si>
  <si>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</si>
  <si>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</si>
  <si>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</si>
  <si>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</si>
  <si>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</si>
  <si>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</si>
  <si>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</si>
  <si>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</si>
  <si>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</si>
  <si>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</si>
  <si>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</si>
  <si>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</si>
  <si>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</si>
  <si>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</si>
  <si>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</si>
  <si>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</si>
  <si>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</si>
  <si>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</si>
  <si>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</si>
  <si>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</si>
  <si>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</si>
  <si>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</si>
  <si>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</si>
  <si>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</si>
  <si>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</si>
  <si>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</si>
  <si>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</si>
  <si>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</si>
  <si>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</si>
  <si>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</si>
  <si>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</si>
  <si>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</si>
  <si>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</si>
  <si>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</si>
  <si>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</si>
  <si>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</si>
  <si>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</si>
  <si>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</si>
  <si>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</si>
  <si>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</si>
  <si>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</si>
  <si>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</si>
  <si>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</si>
  <si>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</si>
  <si>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</si>
  <si>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</si>
  <si>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</si>
  <si>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</si>
  <si>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</si>
  <si>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</si>
  <si>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</si>
  <si>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</si>
  <si>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</si>
  <si>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</si>
  <si>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</si>
  <si>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</si>
  <si>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</si>
  <si>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</si>
  <si>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</si>
  <si>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</si>
  <si>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</si>
  <si>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</si>
  <si>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</si>
  <si>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</si>
  <si>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</si>
  <si>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</si>
  <si>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</si>
  <si>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</si>
  <si>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</si>
  <si>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</si>
  <si>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</si>
  <si>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</si>
  <si>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</si>
  <si>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</si>
  <si>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</si>
  <si>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</si>
  <si>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</si>
  <si>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</si>
  <si>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</si>
  <si>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</si>
  <si>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</si>
  <si>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</si>
  <si>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</si>
  <si>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</si>
  <si>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</si>
  <si>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</si>
  <si>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</si>
  <si>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</si>
  <si>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</si>
  <si>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</si>
  <si>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</si>
  <si>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</si>
  <si>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</si>
  <si>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</si>
  <si>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</si>
  <si>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</si>
  <si>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</si>
  <si>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</si>
  <si>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</si>
  <si>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</si>
  <si>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</si>
  <si>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</si>
  <si>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</si>
  <si>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</si>
  <si>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</si>
  <si>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</si>
  <si>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</si>
  <si>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</si>
  <si>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</si>
  <si>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</si>
  <si>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</si>
  <si>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</si>
  <si>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</si>
  <si>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</si>
  <si>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</si>
  <si>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</si>
  <si>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</si>
  <si>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</si>
  <si>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</si>
  <si>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</si>
  <si>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</si>
  <si>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</si>
  <si>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</si>
  <si>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</si>
  <si>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</si>
  <si>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</si>
  <si>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</si>
  <si>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</si>
  <si>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</si>
  <si>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</si>
  <si>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</si>
  <si>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</si>
  <si>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</si>
  <si>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</si>
  <si>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</si>
  <si>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</si>
  <si>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</si>
  <si>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</si>
  <si>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</si>
  <si>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</si>
  <si>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</si>
  <si>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</si>
  <si>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</si>
  <si>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</si>
  <si>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</si>
  <si>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</si>
  <si>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</si>
  <si>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</si>
  <si>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</si>
  <si>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</si>
  <si>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</si>
  <si>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</si>
  <si>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</si>
  <si>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</si>
  <si>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</si>
  <si>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</si>
  <si>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</si>
  <si>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</si>
  <si>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</si>
  <si>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</si>
  <si>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</si>
  <si>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</si>
  <si>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</si>
  <si>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</si>
  <si>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</si>
  <si>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</si>
  <si>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</si>
  <si>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</si>
  <si>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</si>
  <si>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</si>
  <si>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</si>
  <si>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</si>
  <si>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</si>
  <si>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</si>
  <si>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</si>
  <si>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</si>
  <si>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</si>
  <si>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</si>
  <si>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</si>
  <si>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</si>
  <si>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</si>
  <si>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</si>
  <si>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</si>
  <si>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</si>
  <si>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</si>
  <si>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</si>
  <si>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</si>
  <si>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</si>
  <si>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</si>
  <si>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</si>
  <si>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</si>
  <si>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</si>
  <si>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</si>
  <si>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</si>
  <si>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</si>
  <si>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</si>
  <si>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</si>
  <si>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</si>
  <si>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</si>
  <si>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</si>
  <si>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</si>
  <si>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</si>
  <si>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</si>
  <si>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</si>
  <si>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</si>
  <si>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</si>
  <si>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</si>
  <si>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</si>
  <si>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</si>
  <si>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</si>
  <si>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</si>
  <si>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</si>
  <si>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</si>
  <si>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</si>
  <si>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</si>
  <si>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</si>
  <si>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</si>
  <si>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</si>
  <si>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</si>
  <si>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</si>
  <si>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</si>
  <si>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</si>
  <si>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</si>
  <si>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</si>
  <si>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</si>
  <si>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</si>
  <si>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</si>
  <si>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</si>
  <si>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</si>
  <si>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</si>
  <si>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</si>
  <si>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</si>
  <si>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</si>
  <si>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</si>
  <si>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</si>
  <si>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</si>
  <si>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</si>
  <si>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</si>
  <si>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</si>
  <si>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</si>
  <si>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</si>
  <si>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</si>
  <si>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</si>
  <si>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</si>
  <si>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</si>
  <si>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</si>
  <si>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</si>
  <si>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</si>
  <si>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</si>
  <si>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</si>
  <si>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</si>
  <si>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</si>
  <si>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</si>
  <si>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</si>
  <si>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</si>
  <si>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</si>
  <si>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</si>
  <si>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</si>
  <si>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</si>
  <si>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</si>
  <si>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</si>
  <si>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</si>
  <si>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</si>
  <si>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</si>
  <si>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</si>
  <si>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</si>
  <si>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</si>
  <si>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</si>
  <si>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</si>
  <si>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</si>
  <si>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</si>
  <si>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</si>
  <si>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</si>
  <si>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</si>
  <si>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</si>
  <si>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</si>
  <si>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</si>
  <si>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</si>
  <si>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</si>
  <si>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</si>
  <si>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</si>
  <si>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</si>
  <si>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</si>
  <si>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</si>
  <si>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</si>
  <si>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</si>
  <si>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</si>
  <si>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</si>
  <si>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</si>
  <si>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</si>
  <si>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</si>
  <si>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</si>
  <si>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</si>
  <si>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</si>
  <si>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</si>
  <si>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</si>
  <si>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</si>
  <si>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</si>
  <si>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</si>
  <si>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</si>
  <si>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</si>
  <si>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</si>
  <si>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</si>
  <si>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</si>
  <si>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</si>
  <si>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</si>
  <si>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</si>
  <si>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</si>
  <si>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</si>
  <si>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</si>
  <si>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</si>
  <si>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</si>
  <si>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</si>
  <si>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</si>
  <si>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</si>
  <si>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</si>
  <si>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</si>
  <si>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</si>
  <si>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</si>
  <si>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</si>
  <si>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</si>
  <si>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</si>
  <si>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</si>
  <si>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</si>
  <si>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</si>
  <si>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</si>
  <si>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</si>
  <si>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</si>
  <si>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</si>
  <si>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</si>
  <si>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</si>
  <si>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</si>
  <si>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</si>
  <si>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</si>
  <si>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</si>
  <si>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</si>
  <si>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</si>
  <si>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</si>
  <si>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</si>
  <si>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</si>
  <si>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</si>
  <si>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</si>
  <si>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</si>
  <si>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</si>
  <si>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</si>
  <si>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</si>
  <si>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</si>
  <si>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</si>
  <si>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</si>
  <si>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</si>
  <si>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</si>
  <si>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</si>
  <si>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</si>
  <si>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</si>
  <si>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</si>
  <si>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</si>
  <si>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</si>
  <si>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</si>
  <si>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</si>
  <si>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</si>
  <si>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</si>
  <si>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</si>
  <si>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</si>
  <si>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</si>
  <si>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</si>
  <si>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</si>
  <si>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</si>
  <si>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</si>
  <si>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</si>
  <si>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</si>
  <si>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</si>
  <si>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</si>
  <si>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</si>
  <si>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</si>
  <si>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</si>
  <si>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</si>
  <si>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</si>
  <si>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</si>
  <si>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</si>
  <si>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</si>
  <si>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</si>
  <si>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</si>
  <si>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</si>
  <si>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</si>
  <si>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</si>
  <si>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</si>
  <si>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</si>
  <si>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</si>
  <si>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</si>
  <si>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</si>
  <si>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</si>
  <si>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</si>
  <si>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</si>
  <si>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</si>
  <si>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</si>
  <si>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</si>
  <si>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</si>
  <si>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</si>
  <si>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</si>
  <si>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</si>
  <si>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</si>
  <si>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</si>
  <si>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</si>
  <si>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</si>
  <si>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</si>
  <si>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</si>
  <si>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</si>
  <si>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</si>
  <si>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</si>
  <si>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</si>
  <si>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</si>
  <si>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</si>
  <si>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</si>
  <si>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</si>
  <si>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</si>
  <si>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</si>
  <si>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</si>
  <si>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</si>
  <si>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</si>
  <si>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</si>
  <si>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</si>
  <si>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</si>
  <si>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</si>
  <si>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</si>
  <si>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</si>
  <si>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</si>
  <si>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</si>
  <si>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</si>
  <si>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</si>
  <si>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</si>
  <si>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</si>
  <si>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</si>
  <si>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</si>
  <si>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</si>
  <si>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</si>
  <si>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</si>
  <si>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</si>
  <si>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</si>
  <si>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</si>
  <si>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</si>
  <si>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</si>
  <si>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</si>
  <si>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</si>
  <si>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</si>
  <si>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</si>
  <si>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</si>
  <si>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</si>
  <si>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</si>
  <si>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</si>
  <si>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</si>
  <si>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</si>
  <si>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</si>
  <si>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</si>
  <si>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</si>
  <si>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</si>
  <si>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</si>
  <si>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</si>
  <si>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</si>
  <si>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</si>
  <si>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</si>
  <si>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</si>
  <si>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</si>
  <si>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</si>
  <si>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</si>
  <si>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</si>
  <si>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</si>
  <si>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</si>
  <si>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</si>
  <si>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</si>
  <si>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</si>
  <si>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</si>
  <si>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</si>
  <si>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</si>
  <si>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</si>
  <si>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</si>
  <si>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</si>
  <si>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</si>
  <si>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</si>
  <si>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</si>
  <si>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</si>
  <si>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</si>
  <si>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</si>
  <si>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</si>
  <si>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</si>
  <si>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</si>
  <si>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</si>
  <si>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</si>
  <si>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</si>
  <si>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</si>
  <si>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</si>
  <si>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</si>
  <si>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</si>
  <si>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</si>
  <si>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</si>
  <si>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</si>
  <si>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</si>
  <si>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</si>
  <si>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</si>
  <si>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</si>
  <si>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</si>
  <si>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</si>
  <si>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</si>
  <si>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</si>
  <si>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</si>
  <si>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</si>
  <si>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</si>
  <si>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</si>
  <si>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</si>
  <si>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</si>
  <si>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</si>
  <si>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</si>
  <si>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</si>
  <si>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</si>
  <si>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</si>
  <si>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</si>
  <si>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</si>
  <si>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</si>
  <si>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</si>
  <si>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</si>
  <si>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</si>
  <si>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</si>
  <si>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</si>
  <si>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</si>
  <si>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</si>
  <si>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</si>
  <si>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</si>
  <si>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</si>
  <si>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</si>
  <si>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</si>
  <si>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</si>
  <si>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</si>
  <si>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</si>
  <si>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</si>
  <si>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</si>
  <si>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</si>
  <si>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</si>
  <si>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</si>
  <si>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</si>
  <si>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</si>
  <si>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</si>
  <si>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</si>
  <si>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</si>
  <si>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</si>
  <si>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</si>
  <si>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</si>
  <si>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</si>
  <si>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</si>
  <si>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</si>
  <si>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</si>
  <si>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</si>
  <si>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</si>
  <si>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</si>
  <si>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</si>
  <si>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</si>
  <si>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</si>
  <si>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</si>
  <si>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</si>
  <si>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</si>
  <si>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</si>
  <si>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</si>
  <si>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</si>
  <si>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</si>
  <si>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</si>
  <si>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</si>
  <si>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</si>
  <si>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</si>
  <si>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</si>
  <si>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</si>
  <si>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</si>
  <si>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</si>
  <si>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</si>
  <si>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</si>
  <si>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</si>
  <si>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</si>
  <si>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</si>
  <si>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</si>
  <si>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</si>
  <si>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</si>
  <si>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</si>
  <si>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</si>
  <si>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</si>
  <si>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</si>
  <si>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</si>
  <si>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</si>
  <si>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</si>
  <si>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</si>
  <si>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</si>
  <si>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</si>
  <si>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</si>
  <si>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</si>
  <si>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</si>
  <si>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</si>
  <si>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</si>
  <si>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</si>
  <si>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</si>
  <si>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</si>
  <si>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</si>
  <si>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</si>
  <si>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</si>
  <si>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</si>
  <si>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</si>
  <si>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</si>
  <si>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</si>
  <si>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</si>
  <si>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</si>
  <si>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</si>
  <si>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</si>
  <si>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</si>
  <si>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</si>
  <si>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</si>
  <si>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</si>
  <si>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</si>
  <si>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</si>
  <si>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</si>
  <si>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</si>
  <si>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</si>
  <si>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</si>
  <si>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</si>
  <si>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</si>
  <si>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</si>
  <si>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</si>
  <si>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</si>
  <si>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</si>
  <si>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</si>
  <si>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</si>
  <si>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</si>
  <si>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</si>
  <si>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</si>
  <si>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</si>
  <si>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</si>
  <si>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</si>
  <si>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</si>
  <si>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</si>
  <si>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</si>
  <si>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</si>
  <si>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</si>
  <si>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</si>
  <si>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</si>
  <si>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</si>
  <si>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</si>
  <si>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</si>
  <si>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</si>
  <si>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</si>
  <si>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</si>
  <si>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</si>
  <si>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</si>
  <si>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</si>
  <si>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</si>
  <si>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</si>
  <si>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</si>
  <si>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</si>
  <si>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</si>
  <si>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</si>
  <si>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</si>
  <si>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</si>
  <si>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</si>
  <si>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</si>
  <si>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</si>
  <si>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</si>
  <si>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</si>
  <si>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</si>
  <si>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</si>
  <si>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</si>
  <si>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</si>
  <si>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</si>
  <si>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</si>
  <si>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</si>
  <si>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</si>
  <si>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</si>
  <si>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</si>
  <si>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</si>
  <si>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</si>
  <si>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</si>
  <si>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</si>
  <si>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</si>
  <si>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</si>
  <si>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</si>
  <si>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</si>
  <si>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</si>
  <si>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</si>
  <si>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</si>
  <si>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</si>
  <si>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</si>
  <si>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</si>
  <si>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</si>
  <si>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</si>
  <si>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</si>
  <si>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</si>
  <si>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</si>
  <si>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</si>
  <si>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</si>
  <si>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</si>
  <si>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</si>
  <si>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</si>
  <si>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</si>
  <si>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</si>
  <si>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</si>
  <si>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</si>
  <si>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</si>
  <si>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</si>
  <si>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</si>
  <si>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</si>
  <si>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</si>
  <si>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</si>
  <si>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</si>
  <si>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</si>
  <si>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</si>
  <si>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</si>
  <si>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</si>
  <si>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</si>
  <si>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</si>
  <si>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</si>
  <si>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</si>
  <si>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</si>
  <si>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</si>
  <si>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</si>
  <si>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</si>
  <si>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</si>
  <si>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</si>
  <si>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</si>
  <si>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</si>
  <si>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</si>
  <si>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</si>
  <si>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</si>
  <si>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</si>
  <si>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</si>
  <si>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</si>
  <si>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</si>
  <si>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</si>
  <si>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</si>
  <si>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</si>
  <si>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</si>
  <si>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</si>
  <si>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</si>
  <si>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</si>
  <si>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</si>
  <si>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</si>
  <si>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</si>
  <si>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</si>
  <si>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</si>
  <si>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</si>
  <si>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</si>
  <si>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</si>
  <si>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</si>
  <si>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</si>
  <si>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</si>
  <si>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</si>
  <si>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</si>
  <si>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</si>
  <si>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</si>
  <si>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</si>
  <si>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</si>
  <si>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</si>
  <si>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</si>
  <si>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</si>
  <si>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</si>
  <si>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</si>
  <si>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</si>
  <si>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</si>
  <si>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</si>
  <si>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</si>
  <si>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</si>
  <si>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</si>
  <si>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</si>
  <si>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</si>
  <si>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</si>
  <si>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</si>
  <si>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</si>
  <si>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</si>
  <si>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</si>
  <si>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</si>
  <si>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</si>
  <si>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</si>
  <si>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</si>
  <si>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</si>
  <si>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</si>
  <si>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</si>
  <si>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</si>
  <si>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</si>
  <si>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</si>
  <si>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</si>
  <si>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</si>
  <si>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</si>
  <si>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</si>
  <si>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</si>
  <si>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</si>
  <si>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</si>
  <si>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</si>
  <si>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</si>
  <si>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</si>
  <si>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</si>
  <si>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</si>
  <si>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</si>
  <si>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</si>
  <si>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</si>
  <si>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</si>
  <si>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</si>
  <si>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</si>
  <si>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</si>
  <si>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</si>
  <si>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</si>
  <si>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</si>
  <si>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</si>
  <si>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</si>
  <si>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</si>
  <si>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</si>
  <si>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</si>
  <si>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</si>
  <si>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</si>
  <si>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</si>
  <si>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</si>
  <si>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</si>
  <si>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</si>
  <si>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</si>
  <si>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</si>
  <si>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</si>
  <si>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</si>
  <si>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</si>
  <si>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</si>
  <si>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</si>
  <si>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</si>
  <si>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</si>
  <si>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</si>
  <si>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</si>
  <si>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</si>
  <si>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</si>
  <si>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</si>
  <si>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</si>
  <si>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</si>
  <si>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</si>
  <si>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</si>
  <si>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</si>
  <si>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</si>
  <si>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</si>
  <si>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</si>
  <si>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</si>
  <si>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</si>
  <si>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</si>
  <si>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</si>
  <si>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</si>
  <si>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</si>
  <si>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</si>
  <si>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</si>
  <si>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</si>
  <si>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</si>
  <si>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</si>
  <si>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</si>
  <si>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</si>
  <si>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</si>
  <si>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</si>
  <si>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</si>
  <si>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</si>
  <si>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</si>
  <si>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</si>
  <si>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</si>
  <si>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</si>
  <si>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</si>
  <si>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</si>
  <si>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</si>
  <si>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</si>
  <si>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</si>
  <si>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</si>
  <si>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</si>
  <si>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</si>
  <si>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</si>
  <si>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</si>
  <si>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</si>
  <si>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</si>
  <si>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</si>
  <si>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</si>
  <si>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</si>
  <si>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</si>
  <si>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</si>
  <si>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</si>
  <si>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</si>
  <si>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</si>
  <si>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</si>
  <si>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</si>
  <si>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</si>
  <si>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</si>
  <si>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</si>
  <si>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</si>
  <si>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</si>
  <si>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</si>
  <si>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</si>
  <si>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</si>
  <si>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</si>
  <si>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</si>
  <si>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</si>
  <si>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</si>
  <si>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</si>
  <si>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</si>
  <si>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</si>
  <si>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</si>
  <si>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</si>
  <si>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</si>
  <si>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</si>
  <si>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</si>
  <si>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</si>
  <si>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</si>
  <si>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</si>
  <si>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</si>
  <si>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</si>
  <si>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</si>
  <si>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</si>
  <si>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</si>
  <si>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</si>
  <si>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</si>
  <si>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</si>
  <si>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</si>
  <si>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</si>
  <si>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</si>
  <si>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</si>
  <si>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</si>
  <si>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</si>
  <si>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</si>
  <si>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</si>
  <si>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</si>
  <si>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</si>
  <si>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</si>
  <si>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</si>
  <si>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</si>
  <si>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</si>
  <si>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</si>
  <si>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</si>
  <si>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</si>
  <si>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</si>
  <si>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</si>
  <si>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</si>
  <si>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</si>
  <si>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</si>
  <si>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</si>
  <si>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</si>
  <si>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</si>
  <si>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</si>
  <si>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</si>
  <si>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</si>
  <si>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</si>
  <si>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</si>
  <si>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</si>
  <si>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</si>
  <si>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</si>
  <si>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</si>
  <si>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</si>
  <si>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</si>
  <si>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</si>
  <si>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</si>
  <si>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</si>
  <si>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</si>
  <si>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</si>
  <si>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</si>
  <si>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</si>
  <si>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</si>
  <si>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</si>
  <si>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</si>
  <si>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</si>
  <si>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</si>
  <si>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</si>
  <si>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</si>
  <si>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</si>
  <si>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</si>
  <si>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</si>
  <si>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</si>
  <si>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</si>
  <si>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</si>
  <si>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</si>
  <si>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</si>
  <si>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</si>
  <si>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</si>
  <si>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</si>
  <si>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</si>
  <si>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</si>
  <si>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</si>
  <si>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</si>
  <si>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</si>
  <si>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</si>
  <si>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</si>
  <si>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</si>
  <si>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</si>
  <si>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</si>
  <si>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</si>
  <si>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</si>
  <si>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</si>
  <si>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</si>
  <si>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</si>
  <si>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</si>
  <si>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</si>
  <si>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</si>
  <si>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</si>
  <si>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</si>
  <si>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</si>
  <si>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</si>
  <si>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</si>
  <si>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</si>
  <si>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</si>
  <si>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</si>
  <si>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</si>
  <si>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</si>
  <si>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</si>
  <si>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</si>
  <si>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</si>
  <si>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</si>
  <si>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</si>
  <si>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</si>
  <si>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</si>
  <si>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</si>
  <si>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</si>
  <si>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</si>
  <si>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</si>
  <si>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</si>
  <si>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</si>
  <si>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</si>
  <si>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</si>
  <si>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</si>
  <si>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</si>
  <si>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</si>
  <si>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</si>
  <si>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</si>
  <si>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</si>
  <si>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</si>
  <si>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</si>
  <si>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</si>
  <si>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</si>
  <si>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</si>
  <si>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</si>
  <si>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</si>
  <si>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</si>
  <si>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</si>
  <si>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</si>
  <si>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</si>
  <si>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</si>
  <si>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</si>
  <si>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</si>
  <si>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</si>
  <si>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</si>
  <si>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</si>
  <si>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</si>
  <si>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</si>
  <si>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</si>
  <si>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</si>
  <si>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</si>
  <si>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</si>
  <si>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</si>
  <si>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</si>
  <si>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</si>
  <si>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</si>
  <si>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</si>
  <si>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</si>
  <si>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</si>
  <si>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</si>
  <si>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</si>
  <si>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</si>
  <si>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</si>
  <si>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</si>
  <si>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</si>
  <si>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</si>
  <si>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</si>
  <si>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</si>
  <si>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</si>
  <si>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</si>
  <si>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</si>
  <si>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</si>
  <si>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</si>
  <si>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</si>
  <si>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</si>
  <si>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</si>
  <si>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</si>
  <si>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</si>
  <si>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</si>
  <si>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</si>
  <si>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</si>
  <si>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</si>
  <si>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</si>
  <si>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</si>
  <si>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</si>
  <si>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</si>
  <si>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</si>
  <si>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</si>
  <si>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</si>
  <si>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</si>
  <si>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</si>
  <si>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</si>
  <si>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</si>
  <si>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</si>
  <si>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</si>
  <si>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</si>
  <si>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</si>
  <si>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</si>
  <si>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</si>
  <si>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</si>
  <si>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</si>
  <si>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</si>
  <si>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</si>
  <si>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</si>
  <si>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</si>
  <si>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</si>
  <si>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</si>
  <si>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</si>
  <si>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</si>
  <si>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</si>
  <si>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</si>
  <si>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</si>
  <si>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</si>
  <si>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</si>
  <si>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</si>
  <si>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</si>
  <si>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</si>
  <si>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</si>
  <si>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</si>
  <si>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</si>
  <si>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</si>
  <si>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</si>
  <si>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</si>
  <si>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</si>
  <si>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</si>
  <si>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</si>
  <si>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</si>
  <si>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</si>
  <si>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</si>
  <si>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</si>
  <si>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</si>
  <si>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</si>
  <si>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</si>
  <si>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</si>
  <si>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</si>
  <si>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</si>
  <si>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</si>
  <si>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</si>
  <si>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</si>
  <si>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</si>
  <si>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</si>
  <si>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</si>
  <si>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</si>
  <si>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</si>
  <si>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</si>
  <si>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</si>
  <si>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</si>
  <si>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</si>
  <si>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</si>
  <si>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</si>
  <si>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</si>
  <si>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</si>
  <si>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</si>
  <si>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</si>
  <si>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</si>
  <si>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</si>
  <si>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</si>
  <si>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</si>
  <si>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</si>
  <si>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</si>
  <si>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</si>
  <si>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</si>
  <si>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</si>
  <si>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</si>
  <si>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</si>
  <si>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</si>
  <si>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</si>
  <si>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</si>
  <si>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</si>
  <si>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</si>
  <si>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</si>
  <si>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</si>
  <si>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</si>
  <si>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</si>
  <si>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</si>
  <si>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</si>
  <si>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</si>
  <si>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</si>
  <si>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</si>
  <si>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</si>
  <si>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</si>
  <si>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</si>
  <si>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</si>
  <si>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</si>
  <si>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</si>
  <si>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</si>
  <si>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</si>
  <si>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</si>
  <si>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</si>
  <si>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</si>
  <si>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</si>
  <si>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</si>
  <si>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</si>
  <si>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</si>
  <si>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</si>
  <si>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</si>
  <si>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</si>
  <si>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</si>
  <si>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</si>
  <si>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</si>
  <si>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</si>
  <si>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</si>
  <si>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</si>
  <si>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</si>
  <si>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</si>
  <si>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</si>
  <si>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</si>
  <si>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</si>
  <si>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</si>
  <si>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</si>
  <si>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</si>
  <si>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</si>
  <si>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</si>
  <si>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</si>
  <si>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</si>
  <si>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</si>
  <si>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</si>
  <si>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</si>
  <si>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</si>
  <si>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</si>
  <si>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</si>
  <si>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</si>
  <si>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</si>
  <si>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</si>
  <si>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</si>
  <si>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</si>
  <si>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</si>
  <si>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</si>
  <si>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</si>
  <si>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</si>
  <si>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</si>
  <si>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</si>
  <si>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</si>
  <si>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</si>
  <si>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</si>
  <si>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</si>
  <si>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</si>
  <si>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</si>
  <si>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</si>
  <si>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</si>
  <si>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</si>
  <si>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</si>
  <si>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</si>
  <si>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</si>
  <si>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</si>
  <si>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</si>
  <si>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</si>
  <si>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</si>
  <si>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</si>
  <si>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</si>
  <si>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</si>
  <si>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</si>
  <si>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</si>
  <si>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</si>
  <si>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</si>
  <si>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</si>
  <si>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</si>
  <si>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</si>
  <si>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</si>
  <si>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</si>
  <si>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</si>
  <si>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</si>
  <si>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</si>
  <si>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</si>
  <si>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</si>
  <si>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</si>
  <si>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</si>
  <si>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</si>
  <si>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</si>
  <si>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</si>
  <si>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</si>
  <si>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</si>
  <si>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</si>
  <si>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</si>
  <si>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</si>
  <si>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</si>
  <si>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</si>
  <si>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</si>
  <si>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</si>
  <si>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</si>
  <si>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</si>
  <si>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</si>
  <si>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</si>
  <si>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</si>
  <si>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</si>
  <si>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</si>
  <si>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</si>
  <si>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</si>
  <si>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</si>
  <si>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</si>
  <si>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</si>
  <si>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</si>
  <si>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</si>
  <si>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</si>
  <si>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</si>
  <si>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</si>
  <si>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</si>
  <si>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</si>
  <si>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</si>
  <si>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</si>
  <si>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</si>
  <si>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</si>
  <si>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</si>
  <si>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</si>
  <si>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</si>
  <si>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</si>
  <si>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</si>
  <si>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</si>
  <si>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</si>
  <si>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</si>
  <si>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</si>
  <si>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</si>
  <si>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</si>
  <si>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</si>
  <si>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</si>
  <si>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</si>
  <si>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</si>
  <si>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</si>
  <si>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</si>
  <si>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</si>
  <si>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</si>
  <si>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</si>
  <si>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</si>
  <si>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</si>
  <si>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</si>
  <si>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</si>
  <si>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</si>
  <si>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</si>
  <si>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</si>
  <si>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</si>
  <si>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</si>
  <si>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</si>
  <si>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</si>
  <si>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</si>
  <si>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</si>
  <si>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</si>
  <si>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</si>
  <si>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</si>
  <si>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</si>
  <si>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</si>
  <si>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</si>
  <si>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</si>
  <si>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</si>
  <si>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</si>
  <si>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</si>
  <si>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</si>
  <si>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</si>
  <si>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</si>
  <si>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</si>
  <si>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</si>
  <si>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</si>
  <si>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</si>
  <si>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</si>
  <si>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</si>
  <si>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</si>
  <si>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</si>
  <si>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</si>
  <si>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</si>
  <si>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</si>
  <si>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</si>
  <si>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</si>
  <si>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</si>
  <si>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</si>
  <si>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</si>
  <si>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</si>
  <si>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</si>
  <si>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</si>
  <si>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</si>
  <si>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</si>
  <si>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</si>
  <si>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</si>
  <si>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</si>
  <si>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</si>
  <si>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</si>
  <si>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</si>
  <si>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</si>
  <si>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</si>
  <si>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</si>
  <si>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</si>
  <si>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</si>
  <si>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</si>
  <si>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</si>
  <si>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</si>
  <si>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</si>
  <si>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</si>
  <si>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</si>
  <si>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</si>
  <si>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</si>
  <si>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</si>
  <si>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</si>
  <si>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</si>
  <si>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</si>
  <si>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</si>
  <si>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</si>
  <si>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</si>
  <si>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</si>
  <si>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</si>
  <si>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</si>
  <si>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</si>
  <si>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</si>
  <si>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</si>
  <si>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</si>
  <si>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</si>
  <si>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</si>
  <si>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</si>
  <si>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</si>
  <si>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</si>
  <si>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</si>
  <si>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</si>
  <si>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</si>
  <si>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</si>
  <si>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</si>
  <si>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</si>
  <si>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</si>
  <si>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</si>
  <si>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</si>
  <si>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</si>
  <si>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</si>
  <si>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</si>
  <si>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</si>
  <si>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</si>
  <si>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</si>
  <si>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</si>
  <si>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</si>
  <si>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</si>
  <si>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</si>
  <si>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</si>
  <si>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</si>
  <si>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</si>
  <si>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</si>
  <si>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</si>
  <si>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</si>
  <si>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</si>
  <si>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</si>
  <si>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</si>
  <si>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</si>
  <si>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</si>
  <si>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</si>
  <si>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</si>
  <si>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</si>
  <si>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</si>
  <si>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</si>
  <si>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</si>
  <si>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</si>
  <si>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</si>
  <si>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</si>
  <si>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</si>
  <si>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</si>
  <si>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</si>
  <si>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</si>
  <si>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</si>
  <si>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</si>
  <si>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</si>
  <si>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</si>
  <si>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</si>
  <si>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</si>
  <si>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</si>
  <si>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</si>
  <si>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</si>
  <si>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</si>
  <si>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</si>
  <si>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</si>
  <si>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</si>
  <si>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</si>
  <si>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</si>
  <si>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</si>
  <si>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</si>
  <si>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</si>
  <si>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</si>
  <si>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</si>
  <si>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</si>
  <si>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</si>
  <si>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</si>
  <si>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</si>
  <si>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</si>
  <si>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</si>
  <si>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</si>
  <si>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</si>
  <si>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</si>
  <si>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</si>
  <si>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</si>
  <si>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</si>
  <si>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</si>
  <si>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</si>
  <si>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</si>
  <si>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</si>
  <si>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</si>
  <si>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</si>
  <si>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</si>
  <si>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</si>
  <si>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</si>
  <si>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</si>
  <si>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</si>
  <si>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</si>
  <si>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</si>
  <si>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</si>
  <si>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</si>
  <si>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</si>
  <si>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</si>
  <si>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</si>
  <si>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</si>
  <si>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</si>
  <si>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</si>
  <si>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</si>
  <si>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</si>
  <si>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</si>
  <si>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</si>
  <si>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</si>
  <si>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</si>
  <si>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</si>
  <si>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</si>
  <si>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</si>
  <si>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</si>
  <si>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</si>
  <si>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</si>
  <si>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</si>
  <si>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</si>
  <si>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</si>
  <si>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</si>
  <si>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</si>
  <si>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</si>
  <si>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</si>
  <si>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</si>
  <si>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</si>
  <si>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</si>
  <si>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</si>
  <si>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</si>
  <si>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</si>
  <si>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</si>
  <si>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</si>
  <si>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</si>
  <si>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</si>
  <si>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</si>
  <si>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</si>
  <si>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</si>
  <si>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</si>
  <si>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</si>
  <si>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</si>
  <si>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</si>
  <si>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</si>
  <si>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</si>
  <si>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</si>
  <si>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</si>
  <si>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</si>
  <si>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</si>
  <si>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</si>
  <si>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</si>
  <si>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</si>
  <si>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</si>
  <si>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</si>
  <si>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</si>
  <si>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</si>
  <si>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</si>
  <si>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</si>
  <si>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</si>
  <si>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</si>
  <si>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</si>
  <si>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</si>
  <si>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</si>
  <si>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</si>
  <si>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</si>
  <si>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</si>
  <si>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</si>
  <si>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</si>
  <si>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</si>
  <si>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</si>
  <si>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</si>
  <si>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</si>
  <si>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</si>
  <si>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</si>
  <si>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</si>
  <si>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</si>
  <si>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</si>
  <si>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</si>
  <si>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</si>
  <si>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</si>
  <si>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</si>
  <si>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</si>
  <si>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</si>
  <si>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</si>
  <si>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</si>
  <si>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</si>
  <si>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</si>
  <si>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</si>
  <si>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</si>
  <si>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</si>
  <si>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</si>
  <si>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</si>
  <si>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</si>
  <si>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</si>
  <si>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</si>
  <si>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</si>
  <si>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</si>
  <si>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</si>
  <si>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</si>
  <si>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</si>
  <si>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</si>
  <si>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</si>
  <si>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</si>
  <si>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</si>
  <si>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</si>
  <si>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</si>
  <si>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</si>
  <si>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</si>
  <si>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</si>
  <si>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</si>
  <si>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</si>
  <si>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</si>
  <si>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</si>
  <si>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</si>
  <si>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</si>
  <si>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</si>
  <si>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</si>
  <si>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</si>
  <si>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</si>
  <si>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</si>
  <si>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</si>
  <si>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</si>
  <si>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</si>
  <si>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</si>
  <si>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</si>
  <si>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</si>
  <si>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</si>
  <si>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</si>
  <si>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</si>
  <si>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</si>
  <si>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</si>
  <si>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</si>
  <si>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</si>
  <si>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</si>
  <si>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</si>
  <si>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</si>
  <si>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</si>
  <si>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</si>
  <si>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</si>
  <si>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</si>
  <si>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</si>
  <si>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</si>
  <si>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</si>
  <si>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</si>
  <si>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</si>
  <si>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</si>
  <si>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</si>
  <si>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</si>
  <si>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</si>
  <si>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</si>
  <si>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</si>
  <si>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</si>
  <si>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</si>
  <si>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</si>
  <si>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</si>
  <si>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</si>
  <si>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</si>
  <si>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</si>
  <si>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</si>
  <si>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</si>
  <si>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</si>
  <si>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</si>
  <si>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</si>
  <si>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</si>
  <si>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</si>
  <si>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</si>
  <si>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</si>
  <si>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</si>
  <si>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</si>
  <si>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</si>
  <si>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</si>
  <si>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</si>
  <si>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</si>
  <si>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</si>
  <si>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</si>
  <si>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</si>
  <si>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</si>
  <si>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</si>
  <si>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</si>
  <si>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</si>
  <si>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</si>
  <si>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</si>
  <si>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</si>
  <si>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</si>
  <si>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</si>
  <si>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</si>
  <si>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</si>
  <si>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</si>
  <si>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</si>
  <si>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</si>
  <si>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</si>
  <si>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</si>
  <si>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</si>
  <si>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</si>
  <si>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</si>
  <si>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</si>
  <si>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</si>
  <si>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</si>
  <si>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</si>
  <si>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</si>
  <si>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</si>
  <si>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</si>
  <si>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</si>
  <si>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</si>
  <si>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</si>
  <si>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</si>
  <si>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</si>
  <si>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</si>
  <si>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</si>
  <si>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</si>
  <si>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</si>
  <si>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</si>
  <si>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</si>
  <si>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</si>
  <si>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</si>
  <si>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</si>
  <si>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</si>
  <si>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</si>
  <si>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</si>
  <si>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</si>
  <si>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</si>
  <si>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</si>
  <si>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</si>
  <si>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</si>
  <si>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</si>
  <si>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</si>
  <si>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</si>
  <si>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</si>
  <si>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</si>
  <si>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</si>
  <si>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</si>
  <si>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</si>
  <si>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</si>
  <si>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</si>
  <si>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</si>
  <si>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</si>
  <si>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</si>
  <si>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</si>
  <si>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</si>
  <si>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</si>
  <si>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</si>
  <si>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</si>
  <si>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</si>
  <si>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</si>
  <si>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</si>
  <si>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</si>
  <si>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</si>
  <si>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</si>
  <si>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</si>
  <si>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</si>
  <si>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</si>
  <si>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</si>
  <si>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</si>
  <si>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</si>
  <si>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</si>
  <si>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</si>
  <si>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</si>
  <si>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</si>
  <si>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</si>
  <si>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</si>
  <si>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</si>
  <si>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</si>
  <si>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</si>
  <si>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</si>
  <si>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</si>
  <si>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</si>
  <si>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</si>
  <si>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</si>
  <si>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</si>
  <si>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</si>
  <si>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</si>
  <si>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</si>
  <si>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</si>
  <si>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</si>
  <si>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</si>
  <si>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</si>
  <si>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</si>
  <si>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</si>
  <si>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</si>
  <si>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</si>
  <si>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</si>
  <si>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</si>
  <si>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</si>
  <si>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</si>
  <si>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</si>
  <si>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</si>
  <si>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</si>
  <si>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</si>
  <si>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</si>
  <si>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</si>
  <si>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</si>
  <si>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</si>
  <si>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</si>
  <si>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</si>
  <si>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</si>
  <si>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</si>
  <si>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</si>
  <si>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</si>
  <si>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</si>
  <si>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</si>
  <si>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</si>
  <si>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</si>
  <si>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</si>
  <si>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</si>
  <si>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</si>
  <si>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</si>
  <si>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</si>
  <si>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</si>
  <si>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</si>
  <si>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</si>
  <si>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</si>
  <si>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</si>
  <si>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</si>
  <si>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</si>
  <si>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</si>
  <si>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</si>
  <si>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</si>
  <si>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</si>
  <si>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</si>
  <si>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</si>
  <si>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</si>
  <si>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</si>
  <si>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</si>
  <si>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</si>
  <si>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</si>
  <si>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</si>
  <si>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</si>
  <si>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</si>
  <si>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</si>
  <si>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</si>
  <si>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</si>
  <si>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</si>
  <si>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</si>
  <si>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</si>
  <si>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</si>
  <si>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</si>
  <si>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</si>
  <si>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</si>
  <si>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</si>
  <si>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</si>
  <si>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</si>
  <si>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</si>
  <si>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</si>
  <si>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</si>
  <si>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</si>
  <si>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</si>
  <si>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</si>
  <si>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</si>
  <si>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</si>
  <si>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</si>
  <si>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</si>
  <si>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</si>
  <si>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</si>
  <si>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</si>
  <si>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</si>
  <si>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</si>
  <si>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</si>
  <si>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</si>
  <si>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</si>
  <si>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</si>
  <si>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</si>
  <si>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</si>
  <si>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</si>
  <si>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</si>
  <si>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</si>
  <si>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</si>
  <si>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</si>
  <si>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</si>
  <si>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</si>
  <si>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</si>
  <si>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</si>
  <si>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</si>
  <si>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</si>
  <si>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</si>
  <si>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</si>
  <si>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</si>
  <si>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</si>
  <si>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</si>
  <si>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</si>
  <si>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</si>
  <si>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</si>
  <si>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</si>
  <si>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</si>
  <si>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</si>
  <si>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</si>
  <si>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</si>
  <si>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</si>
  <si>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</si>
  <si>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</si>
  <si>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</si>
  <si>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</si>
  <si>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</si>
  <si>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</si>
  <si>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</si>
  <si>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</si>
  <si>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</si>
  <si>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</si>
  <si>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</si>
  <si>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</si>
  <si>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</si>
  <si>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</si>
  <si>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</si>
  <si>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</si>
  <si>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</si>
  <si>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</si>
  <si>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</si>
  <si>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</si>
  <si>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</si>
  <si>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</si>
  <si>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</si>
  <si>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</si>
  <si>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</si>
  <si>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</si>
  <si>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</si>
  <si>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</si>
  <si>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</si>
  <si>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</si>
  <si>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</si>
  <si>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</si>
  <si>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</si>
  <si>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</si>
  <si>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</si>
  <si>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</si>
  <si>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</si>
  <si>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</si>
  <si>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</si>
  <si>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</si>
  <si>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</si>
  <si>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</si>
  <si>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</si>
  <si>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</si>
  <si>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</si>
  <si>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</si>
  <si>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</si>
  <si>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</si>
  <si>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</si>
  <si>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</si>
  <si>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</si>
  <si>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</si>
  <si>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</si>
  <si>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</si>
  <si>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</si>
  <si>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</si>
  <si>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</si>
  <si>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</si>
  <si>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</si>
  <si>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</si>
  <si>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</si>
  <si>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</si>
  <si>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</si>
  <si>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</si>
  <si>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</si>
  <si>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</si>
  <si>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</si>
  <si>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</si>
  <si>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</si>
  <si>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</si>
  <si>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</si>
  <si>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</si>
  <si>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</si>
  <si>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</si>
  <si>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</si>
  <si>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</si>
  <si>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</si>
  <si>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</si>
  <si>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</si>
  <si>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</si>
  <si>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</si>
  <si>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</si>
  <si>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</si>
  <si>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</si>
  <si>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</si>
  <si>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</si>
  <si>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</si>
  <si>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</si>
  <si>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</si>
  <si>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</si>
  <si>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</si>
  <si>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</si>
  <si>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</si>
  <si>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</si>
  <si>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</si>
  <si>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</si>
  <si>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</si>
  <si>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</si>
  <si>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</si>
  <si>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</si>
  <si>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</si>
  <si>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</si>
  <si>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</si>
  <si>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</si>
  <si>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</si>
  <si>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</si>
  <si>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</si>
  <si>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</si>
  <si>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</si>
  <si>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</si>
  <si>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</si>
  <si>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</si>
  <si>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</si>
  <si>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</si>
  <si>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</si>
  <si>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</si>
  <si>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</si>
  <si>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</si>
  <si>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</si>
  <si>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</si>
  <si>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</si>
  <si>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</si>
  <si>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</si>
  <si>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</si>
  <si>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</si>
  <si>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</si>
  <si>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</si>
  <si>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</si>
  <si>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</si>
  <si>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</si>
  <si>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</si>
  <si>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</si>
  <si>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</si>
  <si>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</si>
  <si>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</si>
  <si>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</si>
  <si>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</si>
  <si>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</si>
  <si>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</si>
  <si>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</si>
  <si>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</si>
  <si>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</si>
  <si>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</si>
  <si>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</si>
  <si>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</si>
  <si>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</si>
  <si>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</si>
  <si>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</si>
  <si>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</si>
  <si>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</si>
  <si>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</si>
  <si>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</si>
  <si>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</si>
  <si>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</si>
  <si>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</si>
  <si>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</si>
  <si>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</si>
  <si>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</si>
  <si>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</si>
  <si>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</si>
  <si>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</si>
  <si>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</si>
  <si>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</si>
  <si>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</si>
  <si>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</si>
  <si>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</si>
  <si>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</si>
  <si>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</si>
  <si>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</si>
  <si>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</si>
  <si>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</si>
  <si>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</si>
  <si>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</si>
  <si>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</si>
  <si>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</si>
  <si>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</si>
  <si>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</si>
  <si>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</si>
  <si>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</si>
  <si>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</si>
  <si>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</si>
  <si>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</si>
  <si>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</si>
  <si>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</si>
  <si>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</si>
  <si>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</si>
  <si>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</si>
  <si>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</si>
  <si>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</si>
  <si>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</si>
  <si>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</si>
  <si>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</si>
  <si>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</si>
  <si>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</si>
  <si>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</si>
  <si>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</si>
  <si>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</si>
  <si>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</si>
  <si>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</si>
  <si>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</si>
  <si>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</si>
  <si>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</si>
  <si>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</si>
  <si>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</si>
  <si>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</si>
  <si>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</si>
  <si>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</si>
  <si>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</si>
  <si>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</si>
  <si>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</si>
  <si>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</si>
  <si>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</si>
  <si>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</si>
  <si>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</si>
  <si>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</si>
  <si>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</si>
  <si>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</si>
  <si>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</si>
  <si>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</si>
  <si>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</si>
  <si>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</si>
  <si>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</si>
  <si>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</si>
  <si>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</si>
  <si>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</si>
  <si>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</si>
  <si>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</si>
  <si>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</si>
  <si>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</si>
  <si>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</si>
  <si>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</si>
  <si>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</si>
  <si>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</si>
  <si>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</si>
  <si>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</si>
  <si>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</si>
  <si>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</si>
  <si>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</si>
  <si>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</si>
  <si>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</si>
  <si>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</si>
  <si>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</si>
  <si>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</si>
  <si>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</si>
  <si>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</si>
  <si>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</si>
  <si>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</si>
  <si>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</si>
  <si>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</si>
  <si>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</si>
  <si>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</si>
  <si>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</si>
  <si>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</si>
  <si>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</si>
  <si>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</si>
  <si>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</si>
  <si>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</si>
  <si>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</si>
  <si>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</si>
  <si>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</si>
  <si>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</si>
  <si>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</si>
  <si>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</si>
  <si>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</si>
  <si>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</si>
  <si>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</si>
  <si>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</si>
  <si>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</si>
  <si>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</si>
  <si>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</si>
  <si>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</si>
  <si>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</si>
  <si>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</si>
  <si>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</si>
  <si>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</si>
  <si>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</si>
  <si>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</si>
  <si>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</si>
  <si>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</si>
  <si>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</si>
  <si>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</si>
  <si>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</si>
  <si>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</si>
  <si>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</si>
  <si>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</si>
  <si>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</si>
  <si>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</si>
  <si>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</si>
  <si>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</si>
  <si>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</si>
  <si>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</si>
  <si>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</si>
  <si>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</si>
  <si>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</si>
  <si>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</si>
  <si>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</si>
  <si>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</si>
  <si>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</si>
  <si>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</si>
  <si>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</si>
  <si>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</si>
  <si>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</si>
  <si>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</si>
  <si>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</si>
  <si>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</si>
  <si>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</si>
  <si>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</si>
  <si>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</si>
  <si>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</si>
  <si>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</si>
  <si>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</si>
  <si>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</si>
  <si>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</si>
  <si>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</si>
  <si>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</si>
  <si>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</si>
  <si>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</si>
  <si>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</si>
  <si>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</si>
  <si>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</si>
  <si>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</si>
  <si>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</si>
  <si>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</si>
  <si>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</si>
  <si>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</si>
  <si>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</si>
  <si>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</si>
  <si>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</si>
  <si>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</si>
  <si>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</si>
  <si>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</si>
  <si>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</si>
  <si>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</si>
  <si>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</si>
  <si>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</si>
  <si>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</si>
  <si>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</si>
  <si>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</si>
  <si>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</si>
  <si>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</si>
  <si>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</si>
  <si>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</si>
  <si>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</si>
  <si>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</si>
  <si>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</si>
  <si>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</si>
  <si>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</si>
  <si>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</si>
  <si>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</si>
  <si>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</si>
  <si>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</si>
  <si>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</si>
  <si>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</si>
  <si>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</si>
  <si>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</si>
  <si>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</si>
  <si>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</si>
  <si>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</si>
  <si>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</si>
  <si>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</si>
  <si>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</si>
  <si>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</si>
  <si>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</si>
  <si>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</si>
  <si>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</si>
  <si>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</si>
  <si>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</si>
  <si>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</si>
  <si>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</si>
  <si>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</si>
  <si>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</si>
  <si>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</si>
  <si>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</si>
  <si>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</si>
  <si>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</si>
  <si>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</si>
  <si>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</si>
  <si>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</si>
  <si>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</si>
  <si>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</si>
  <si>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</si>
  <si>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</si>
  <si>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</si>
  <si>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</si>
  <si>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</si>
  <si>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</si>
  <si>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</si>
  <si>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</si>
  <si>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</si>
  <si>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</si>
  <si>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</si>
  <si>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</si>
  <si>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</si>
  <si>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</si>
  <si>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</si>
  <si>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</si>
  <si>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</si>
  <si>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</si>
  <si>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</si>
  <si>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</si>
  <si>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</si>
  <si>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</si>
  <si>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</si>
  <si>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</si>
  <si>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</si>
  <si>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</si>
  <si>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</si>
  <si>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</si>
  <si>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</si>
  <si>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</si>
  <si>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</si>
  <si>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</si>
  <si>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</si>
  <si>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</si>
  <si>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</si>
  <si>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</si>
  <si>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</si>
  <si>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</si>
  <si>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</si>
  <si>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</si>
  <si>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</si>
  <si>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</si>
  <si>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</si>
  <si>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</si>
  <si>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</si>
  <si>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</si>
  <si>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</si>
  <si>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</si>
  <si>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</si>
  <si>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</si>
  <si>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</si>
  <si>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</si>
  <si>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</si>
  <si>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</si>
  <si>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</si>
  <si>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</si>
  <si>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</si>
  <si>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</si>
  <si>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</si>
  <si>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</si>
  <si>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</si>
  <si>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</si>
  <si>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</si>
  <si>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</si>
  <si>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</si>
  <si>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</si>
  <si>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</si>
  <si>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</si>
  <si>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</si>
  <si>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</si>
  <si>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</si>
  <si>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</si>
  <si>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</si>
  <si>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</si>
  <si>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</si>
  <si>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</si>
  <si>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</si>
  <si>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</si>
  <si>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</si>
  <si>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</si>
  <si>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</si>
  <si>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</si>
  <si>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</si>
  <si>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</si>
  <si>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</si>
  <si>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</si>
  <si>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</si>
  <si>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</si>
  <si>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</si>
  <si>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</si>
  <si>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</si>
  <si>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</si>
  <si>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</si>
  <si>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</si>
  <si>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</si>
  <si>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</si>
  <si>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</si>
  <si>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</si>
  <si>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</si>
  <si>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</si>
  <si>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</si>
  <si>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</si>
  <si>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</si>
  <si>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</si>
  <si>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</si>
  <si>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</si>
  <si>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</si>
  <si>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</si>
  <si>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</si>
  <si>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</si>
  <si>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</si>
  <si>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</si>
  <si>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</si>
  <si>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</si>
  <si>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</si>
  <si>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</si>
  <si>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</si>
  <si>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</si>
  <si>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</si>
  <si>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</si>
  <si>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</si>
  <si>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</si>
  <si>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</si>
  <si>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</si>
  <si>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</si>
  <si>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</si>
  <si>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</si>
  <si>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</si>
  <si>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</si>
  <si>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</si>
  <si>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</si>
  <si>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</si>
  <si>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</si>
  <si>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</si>
  <si>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</si>
  <si>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</si>
  <si>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</si>
  <si>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</si>
  <si>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</si>
  <si>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</si>
  <si>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</si>
  <si>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</si>
  <si>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</si>
  <si>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</si>
  <si>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</si>
  <si>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</si>
  <si>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</si>
  <si>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</si>
  <si>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</si>
  <si>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</si>
  <si>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</si>
  <si>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</si>
  <si>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</si>
  <si>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</si>
  <si>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</si>
  <si>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</si>
  <si>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</si>
  <si>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</si>
  <si>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</si>
  <si>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</si>
  <si>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</si>
  <si>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</si>
  <si>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</si>
  <si>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</si>
  <si>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</si>
  <si>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</si>
  <si>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</si>
  <si>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</si>
  <si>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</si>
  <si>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</si>
  <si>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</si>
  <si>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</si>
  <si>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</si>
  <si>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</si>
  <si>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</si>
  <si>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</si>
  <si>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</si>
  <si>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</si>
  <si>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</si>
  <si>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</si>
  <si>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</si>
  <si>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</si>
  <si>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</si>
  <si>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</si>
  <si>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</si>
  <si>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</si>
  <si>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</si>
  <si>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</si>
  <si>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</si>
  <si>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</si>
  <si>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</si>
  <si>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</si>
  <si>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</si>
  <si>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</si>
  <si>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</si>
  <si>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</si>
  <si>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</si>
  <si>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</si>
  <si>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</si>
  <si>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</si>
  <si>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</si>
  <si>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</si>
  <si>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</si>
  <si>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</si>
  <si>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</si>
  <si>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</si>
  <si>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</si>
  <si>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</si>
  <si>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</si>
  <si>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</si>
  <si>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</si>
  <si>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</si>
  <si>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</si>
  <si>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</si>
  <si>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</si>
  <si>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</si>
  <si>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</si>
  <si>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</si>
  <si>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</si>
  <si>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</si>
  <si>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</si>
  <si>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</si>
  <si>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</si>
  <si>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</si>
  <si>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</si>
  <si>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</si>
  <si>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</si>
  <si>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</si>
  <si>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</si>
  <si>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</si>
  <si>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</si>
  <si>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</si>
  <si>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</si>
  <si>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</si>
  <si>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</si>
  <si>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</si>
  <si>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</si>
  <si>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</si>
  <si>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</si>
  <si>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</si>
  <si>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</si>
  <si>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</si>
  <si>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</si>
  <si>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</si>
  <si>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</si>
  <si>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</si>
  <si>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</si>
  <si>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</si>
  <si>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</si>
  <si>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</si>
  <si>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</si>
  <si>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</si>
  <si>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</si>
  <si>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</si>
  <si>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</si>
  <si>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</si>
  <si>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</si>
  <si>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</si>
  <si>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</si>
  <si>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</si>
  <si>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</si>
  <si>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</si>
  <si>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</si>
  <si>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</si>
  <si>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</si>
  <si>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</si>
  <si>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</si>
  <si>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</si>
  <si>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</si>
  <si>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</si>
  <si>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</si>
  <si>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</si>
  <si>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</si>
  <si>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</si>
  <si>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</si>
  <si>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</si>
  <si>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</si>
  <si>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</si>
  <si>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</si>
  <si>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</si>
  <si>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</si>
  <si>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</si>
  <si>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</si>
  <si>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</si>
  <si>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</si>
  <si>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</si>
  <si>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</si>
  <si>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</si>
  <si>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</si>
  <si>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</si>
  <si>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</si>
  <si>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</si>
  <si>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</si>
  <si>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</si>
  <si>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</si>
  <si>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</si>
  <si>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</si>
  <si>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</si>
  <si>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</si>
  <si>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</si>
  <si>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</si>
  <si>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</si>
  <si>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</si>
  <si>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</si>
  <si>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</si>
  <si>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</si>
  <si>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</si>
  <si>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</si>
  <si>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</si>
  <si>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</si>
  <si>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</si>
  <si>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</si>
  <si>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</si>
  <si>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</si>
  <si>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</si>
  <si>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</si>
  <si>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</si>
  <si>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</si>
  <si>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</si>
  <si>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</si>
  <si>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</si>
  <si>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</si>
  <si>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</si>
  <si>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</si>
  <si>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</si>
  <si>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</si>
  <si>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</si>
  <si>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</si>
  <si>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</si>
  <si>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</si>
  <si>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</si>
  <si>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</si>
  <si>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</si>
  <si>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</si>
  <si>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</si>
  <si>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</si>
  <si>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</si>
  <si>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</si>
  <si>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</si>
  <si>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</si>
  <si>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</si>
  <si>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</si>
  <si>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</si>
  <si>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</si>
  <si>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</si>
  <si>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</si>
  <si>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</si>
  <si>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</si>
  <si>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</si>
  <si>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</si>
  <si>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</si>
  <si>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</si>
  <si>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</si>
  <si>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</si>
  <si>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</si>
  <si>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</si>
  <si>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</si>
  <si>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</si>
  <si>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</si>
  <si>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</si>
  <si>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</si>
  <si>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</si>
  <si>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</si>
  <si>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</si>
  <si>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</si>
  <si>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</si>
  <si>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</si>
  <si>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</si>
  <si>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</si>
  <si>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</si>
  <si>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</si>
  <si>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</si>
  <si>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</si>
  <si>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</si>
  <si>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</si>
  <si>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</si>
  <si>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</si>
  <si>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</si>
  <si>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</si>
  <si>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</si>
  <si>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</si>
  <si>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</si>
  <si>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</si>
  <si>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</si>
  <si>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</si>
  <si>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</si>
  <si>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</si>
  <si>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</si>
  <si>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</si>
  <si>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</si>
  <si>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</si>
  <si>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</si>
  <si>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</si>
  <si>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</si>
  <si>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</si>
  <si>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</si>
  <si>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</si>
  <si>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</si>
  <si>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</si>
  <si>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</si>
  <si>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</si>
  <si>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</si>
  <si>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</si>
  <si>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</si>
  <si>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</si>
  <si>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</si>
  <si>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</si>
  <si>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</si>
  <si>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</si>
  <si>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</si>
  <si>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</si>
  <si>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</si>
  <si>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</si>
  <si>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</si>
  <si>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</si>
  <si>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</si>
  <si>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</si>
  <si>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</si>
  <si>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</si>
  <si>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</si>
  <si>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</si>
  <si>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</si>
  <si>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</si>
  <si>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</si>
  <si>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</si>
  <si>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</si>
  <si>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</si>
  <si>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</si>
  <si>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</si>
  <si>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</si>
  <si>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</si>
  <si>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</si>
  <si>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</si>
  <si>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</si>
  <si>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</si>
  <si>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</si>
  <si>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</si>
  <si>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</si>
  <si>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</si>
  <si>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</si>
  <si>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</si>
  <si>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</si>
  <si>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</si>
  <si>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</si>
  <si>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</si>
  <si>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</si>
  <si>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</si>
  <si>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</si>
  <si>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</si>
  <si>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</si>
  <si>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</si>
  <si>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</si>
  <si>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</si>
  <si>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</si>
  <si>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</si>
  <si>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</si>
  <si>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</si>
  <si>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</si>
  <si>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</si>
  <si>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</si>
  <si>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</si>
  <si>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</si>
  <si>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</si>
  <si>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</si>
  <si>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</si>
  <si>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</si>
  <si>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</si>
  <si>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</si>
  <si>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</si>
  <si>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</si>
  <si>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</si>
  <si>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</si>
  <si>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</si>
  <si>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</si>
  <si>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</si>
  <si>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</si>
  <si>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</si>
  <si>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</si>
  <si>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</si>
  <si>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</si>
  <si>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</si>
  <si>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</si>
  <si>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</si>
  <si>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</si>
  <si>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</si>
  <si>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</si>
  <si>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</si>
  <si>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</si>
  <si>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</si>
  <si>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</si>
  <si>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</si>
  <si>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</si>
  <si>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</si>
  <si>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</si>
  <si>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</si>
  <si>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</si>
  <si>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</si>
  <si>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</si>
  <si>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</si>
  <si>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</si>
  <si>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</si>
  <si>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</si>
  <si>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</si>
  <si>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</si>
  <si>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</si>
  <si>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</si>
  <si>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</si>
  <si>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</si>
  <si>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</si>
  <si>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</si>
  <si>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</si>
  <si>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</si>
  <si>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</si>
  <si>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</si>
  <si>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</si>
  <si>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</si>
  <si>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</si>
  <si>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</si>
  <si>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</si>
  <si>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</si>
  <si>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</si>
  <si>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</si>
  <si>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</si>
  <si>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</si>
  <si>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</si>
  <si>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</si>
  <si>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</si>
  <si>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</si>
  <si>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</si>
  <si>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</si>
  <si>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</si>
  <si>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</si>
  <si>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</si>
  <si>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</si>
  <si>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</si>
  <si>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</si>
  <si>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</si>
  <si>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</si>
  <si>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</si>
  <si>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</si>
  <si>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</si>
  <si>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</si>
  <si>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</si>
  <si>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</si>
  <si>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</si>
  <si>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</si>
  <si>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</si>
  <si>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</si>
  <si>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</si>
  <si>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</si>
  <si>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</si>
  <si>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</si>
  <si>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</si>
  <si>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</si>
  <si>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</si>
  <si>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</si>
  <si>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</si>
  <si>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</si>
  <si>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</si>
  <si>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</si>
  <si>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</si>
  <si>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</si>
  <si>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</si>
  <si>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</si>
  <si>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</si>
  <si>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</si>
  <si>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</si>
  <si>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</si>
  <si>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</si>
  <si>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</si>
  <si>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</si>
  <si>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</si>
  <si>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</si>
  <si>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</si>
  <si>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</si>
  <si>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</si>
  <si>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</si>
  <si>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</si>
  <si>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</si>
  <si>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</si>
  <si>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</si>
  <si>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</si>
  <si>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</si>
  <si>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</si>
  <si>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</si>
  <si>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</si>
  <si>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</si>
  <si>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</si>
  <si>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</si>
  <si>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</si>
  <si>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</si>
  <si>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</si>
  <si>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</si>
  <si>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</si>
  <si>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</si>
  <si>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</si>
  <si>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</si>
  <si>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</si>
  <si>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</si>
  <si>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</si>
  <si>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</si>
  <si>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</si>
  <si>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</si>
  <si>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</si>
  <si>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</si>
  <si>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</si>
  <si>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</si>
  <si>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</si>
  <si>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</si>
  <si>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</si>
  <si>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</si>
  <si>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</si>
  <si>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</si>
  <si>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</si>
  <si>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</si>
  <si>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</si>
  <si>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</si>
  <si>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</si>
  <si>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</si>
  <si>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</si>
  <si>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</si>
  <si>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</si>
  <si>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</si>
  <si>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</si>
  <si>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</si>
  <si>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</si>
  <si>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</si>
  <si>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</si>
  <si>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</si>
  <si>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</si>
  <si>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</si>
  <si>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</si>
  <si>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</si>
  <si>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</si>
  <si>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</si>
  <si>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</si>
  <si>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</si>
  <si>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</si>
  <si>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</si>
  <si>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</si>
  <si>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</si>
  <si>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</si>
  <si>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</si>
  <si>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</si>
  <si>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</si>
  <si>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</si>
  <si>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</si>
  <si>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</si>
  <si>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</si>
  <si>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</si>
  <si>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</si>
  <si>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</si>
  <si>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</si>
  <si>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</si>
  <si>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</si>
  <si>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</si>
  <si>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</si>
  <si>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</si>
  <si>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</si>
  <si>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</si>
  <si>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</si>
  <si>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</si>
  <si>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</si>
  <si>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</si>
  <si>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</si>
  <si>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</si>
  <si>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</si>
  <si>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</si>
  <si>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</si>
  <si>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</si>
  <si>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</si>
  <si>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</si>
  <si>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</si>
  <si>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</si>
  <si>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</si>
  <si>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</si>
  <si>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</si>
  <si>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</si>
  <si>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</si>
  <si>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</si>
  <si>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</si>
  <si>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</si>
  <si>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</si>
  <si>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</si>
  <si>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</si>
  <si>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</si>
  <si>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</si>
  <si>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</si>
  <si>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</si>
  <si>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</si>
  <si>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</si>
  <si>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</si>
  <si>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</si>
  <si>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</si>
  <si>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</si>
  <si>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</si>
  <si>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</si>
  <si>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</si>
  <si>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</si>
  <si>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</si>
  <si>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</si>
  <si>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</si>
  <si>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</si>
  <si>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</si>
  <si>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</si>
  <si>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</si>
  <si>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</si>
  <si>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</si>
  <si>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</si>
  <si>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</si>
  <si>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</si>
  <si>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</si>
  <si>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</si>
  <si>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</si>
  <si>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</si>
  <si>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</si>
  <si>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</si>
  <si>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</si>
  <si>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</si>
  <si>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</si>
  <si>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</si>
  <si>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</si>
  <si>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</si>
  <si>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</si>
  <si>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</si>
  <si>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</si>
  <si>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</si>
  <si>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</si>
  <si>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</si>
  <si>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</si>
  <si>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</si>
  <si>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</si>
  <si>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</si>
  <si>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</si>
  <si>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</si>
  <si>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</si>
  <si>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</si>
  <si>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</si>
  <si>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</si>
  <si>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</si>
  <si>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</si>
  <si>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</si>
  <si>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</si>
  <si>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</si>
  <si>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</si>
  <si>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</si>
  <si>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</si>
  <si>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</si>
  <si>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</si>
  <si>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</si>
  <si>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</si>
  <si>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</si>
  <si>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</si>
  <si>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</si>
  <si>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</si>
  <si>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</si>
  <si>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</si>
  <si>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</si>
  <si>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</si>
  <si>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</si>
  <si>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</si>
  <si>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</si>
  <si>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</si>
  <si>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</si>
  <si>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</si>
  <si>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</si>
  <si>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</si>
  <si>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</si>
  <si>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</si>
  <si>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</si>
  <si>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</si>
  <si>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</si>
  <si>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</si>
  <si>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</si>
  <si>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</si>
  <si>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</si>
  <si>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</si>
  <si>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</si>
  <si>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</si>
  <si>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</si>
  <si>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</si>
  <si>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</si>
  <si>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</si>
  <si>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</si>
  <si>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</si>
  <si>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</si>
  <si>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</si>
  <si>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</si>
  <si>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</si>
  <si>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</si>
  <si>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</si>
  <si>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</si>
  <si>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</si>
  <si>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</si>
  <si>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</si>
  <si>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</si>
  <si>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</si>
  <si>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</si>
  <si>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</si>
  <si>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</si>
  <si>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</si>
  <si>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</si>
  <si>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</si>
  <si>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</si>
  <si>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</si>
  <si>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</si>
  <si>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</si>
  <si>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</si>
  <si>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</si>
  <si>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</si>
  <si>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</si>
  <si>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</si>
  <si>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</si>
  <si>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</si>
  <si>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</si>
  <si>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</si>
  <si>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</si>
  <si>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</si>
  <si>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</si>
  <si>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</si>
  <si>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</si>
  <si>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</si>
  <si>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</si>
  <si>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</si>
  <si>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</si>
  <si>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</si>
  <si>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</si>
  <si>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</si>
  <si>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</si>
  <si>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</si>
  <si>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</si>
  <si>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</si>
  <si>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</si>
  <si>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</si>
  <si>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</si>
  <si>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</si>
  <si>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</si>
  <si>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</si>
  <si>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</si>
  <si>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</si>
  <si>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</si>
  <si>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</si>
  <si>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</si>
  <si>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</si>
  <si>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</si>
  <si>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</si>
  <si>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</si>
  <si>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</si>
  <si>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</si>
  <si>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</si>
  <si>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</si>
  <si>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</si>
  <si>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</si>
  <si>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</si>
  <si>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</si>
  <si>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</si>
  <si>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</si>
  <si>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</si>
  <si>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</si>
  <si>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</si>
  <si>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</si>
  <si>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</si>
  <si>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</si>
  <si>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</si>
  <si>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</si>
  <si>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</si>
  <si>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</si>
  <si>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</si>
  <si>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</si>
  <si>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</si>
  <si>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</si>
  <si>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</si>
  <si>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</si>
  <si>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</si>
  <si>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</si>
  <si>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</si>
  <si>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</si>
  <si>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</si>
  <si>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</si>
  <si>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</si>
  <si>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</si>
  <si>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</si>
  <si>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</si>
  <si>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</si>
  <si>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</si>
  <si>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</si>
  <si>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</si>
  <si>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</si>
  <si>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</si>
  <si>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</si>
  <si>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</si>
  <si>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</si>
  <si>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</si>
  <si>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</si>
  <si>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</si>
  <si>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</si>
  <si>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</si>
  <si>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</si>
  <si>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</si>
  <si>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</si>
  <si>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</si>
  <si>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</si>
  <si>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</si>
  <si>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</si>
  <si>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</si>
  <si>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</si>
  <si>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</si>
  <si>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</si>
  <si>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</si>
  <si>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</si>
  <si>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</si>
  <si>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</si>
  <si>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</si>
  <si>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</si>
  <si>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</si>
  <si>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</si>
  <si>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</si>
  <si>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</si>
  <si>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</si>
  <si>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</si>
  <si>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</si>
  <si>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</si>
  <si>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</si>
  <si>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</si>
  <si>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</si>
  <si>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</si>
  <si>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</si>
  <si>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</si>
  <si>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</si>
  <si>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</si>
  <si>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</si>
  <si>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</si>
  <si>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</si>
  <si>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</si>
  <si>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</si>
  <si>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</si>
  <si>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</si>
  <si>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</si>
  <si>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</si>
  <si>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</si>
  <si>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</si>
  <si>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</si>
  <si>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</si>
  <si>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</si>
  <si>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</si>
  <si>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</si>
  <si>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</si>
  <si>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</si>
  <si>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</si>
  <si>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</si>
  <si>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</si>
  <si>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</si>
  <si>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</si>
  <si>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</si>
  <si>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</si>
  <si>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</si>
  <si>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</si>
  <si>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</si>
  <si>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</si>
  <si>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</si>
  <si>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</si>
  <si>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</si>
  <si>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</si>
  <si>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</si>
  <si>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</si>
  <si>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</si>
  <si>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</si>
  <si>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</si>
  <si>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</si>
  <si>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</si>
  <si>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</si>
  <si>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</si>
  <si>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</si>
  <si>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</si>
  <si>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</si>
  <si>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</si>
  <si>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</si>
  <si>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</si>
  <si>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</si>
  <si>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</si>
  <si>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</si>
  <si>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</si>
  <si>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</si>
  <si>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</si>
  <si>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</si>
  <si>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</si>
  <si>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</si>
  <si>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</si>
  <si>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</si>
  <si>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</si>
  <si>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</si>
  <si>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</si>
  <si>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</si>
  <si>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</si>
  <si>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</si>
  <si>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</si>
  <si>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</si>
  <si>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</si>
  <si>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</si>
  <si>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</si>
  <si>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</si>
  <si>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</si>
  <si>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</si>
  <si>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</si>
  <si>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</si>
  <si>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</si>
  <si>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</si>
  <si>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</si>
  <si>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</si>
  <si>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</si>
  <si>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</si>
  <si>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</si>
  <si>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</si>
  <si>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</si>
  <si>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</si>
  <si>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</si>
  <si>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</si>
  <si>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</si>
  <si>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</si>
  <si>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</si>
  <si>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</si>
  <si>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</si>
  <si>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</si>
  <si>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</si>
  <si>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</si>
  <si>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</si>
  <si>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</si>
  <si>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</si>
  <si>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</si>
  <si>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</si>
  <si>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</si>
  <si>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</si>
  <si>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</si>
  <si>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</si>
  <si>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</si>
  <si>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</si>
  <si>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</si>
  <si>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</si>
  <si>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</si>
  <si>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</si>
  <si>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</si>
  <si>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</si>
  <si>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</si>
  <si>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</si>
  <si>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</si>
  <si>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</si>
  <si>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</si>
  <si>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</si>
  <si>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</si>
  <si>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</si>
  <si>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</si>
  <si>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</si>
  <si>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</si>
  <si>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</si>
  <si>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</si>
  <si>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</si>
  <si>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</si>
  <si>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</si>
  <si>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</si>
  <si>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</si>
  <si>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</si>
  <si>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</si>
  <si>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</si>
  <si>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</si>
  <si>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</si>
  <si>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</si>
  <si>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</si>
  <si>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</si>
  <si>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</si>
  <si>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</si>
  <si>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</si>
  <si>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</si>
  <si>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</si>
  <si>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</si>
  <si>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</si>
  <si>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</si>
  <si>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</si>
  <si>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</si>
  <si>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</si>
  <si>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</si>
  <si>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</si>
  <si>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</si>
  <si>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</si>
  <si>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</si>
  <si>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</si>
  <si>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</si>
  <si>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</si>
  <si>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</si>
  <si>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</si>
  <si>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</si>
  <si>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</si>
  <si>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</si>
  <si>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</si>
  <si>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</si>
  <si>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</si>
  <si>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</si>
  <si>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</si>
  <si>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</si>
  <si>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</si>
  <si>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</si>
  <si>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</si>
  <si>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</si>
  <si>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</si>
  <si>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</si>
  <si>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</si>
  <si>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</si>
  <si>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</si>
  <si>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</si>
  <si>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</si>
  <si>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</si>
  <si>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</si>
  <si>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</si>
  <si>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</si>
  <si>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</si>
  <si>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</si>
  <si>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</si>
  <si>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</si>
  <si>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</si>
  <si>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</si>
  <si>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</si>
  <si>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</si>
  <si>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</si>
  <si>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</si>
  <si>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</si>
  <si>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</si>
  <si>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</si>
  <si>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</si>
  <si>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</si>
  <si>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</si>
  <si>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</si>
  <si>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</si>
  <si>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</si>
  <si>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</si>
  <si>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</si>
  <si>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</si>
  <si>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</si>
  <si>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</si>
  <si>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</si>
  <si>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</si>
  <si>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</si>
  <si>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</si>
  <si>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</si>
  <si>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</si>
  <si>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</si>
  <si>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</si>
  <si>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</si>
  <si>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</si>
  <si>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</si>
  <si>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</si>
  <si>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</si>
  <si>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</si>
  <si>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</si>
  <si>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</si>
  <si>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</si>
  <si>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</si>
  <si>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</si>
  <si>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</si>
  <si>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</si>
  <si>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</si>
  <si>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</si>
  <si>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</si>
  <si>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</si>
  <si>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</si>
  <si>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</si>
  <si>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</si>
  <si>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</si>
  <si>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</si>
  <si>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</si>
  <si>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</si>
  <si>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</si>
  <si>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</si>
  <si>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</si>
  <si>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</si>
  <si>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</si>
  <si>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</si>
  <si>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</si>
  <si>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</si>
  <si>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</si>
  <si>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</si>
  <si>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</si>
  <si>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</si>
  <si>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</si>
  <si>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</si>
  <si>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</si>
  <si>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</si>
  <si>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</si>
  <si>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</si>
  <si>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</si>
  <si>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</si>
  <si>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</si>
  <si>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</si>
  <si>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</si>
  <si>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</si>
  <si>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</si>
  <si>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</si>
  <si>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</si>
  <si>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</si>
  <si>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</si>
  <si>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</si>
  <si>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</si>
  <si>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</si>
  <si>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</si>
  <si>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</si>
  <si>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</si>
  <si>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</si>
  <si>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</si>
  <si>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</si>
  <si>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</si>
  <si>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</si>
  <si>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</si>
  <si>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</si>
  <si>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</si>
  <si>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</si>
  <si>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</si>
  <si>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</si>
  <si>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</si>
  <si>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</si>
  <si>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</si>
  <si>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</si>
  <si>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</si>
  <si>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</si>
  <si>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</si>
  <si>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</si>
  <si>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</si>
  <si>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</si>
  <si>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</si>
  <si>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</si>
  <si>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</si>
  <si>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</si>
  <si>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</si>
  <si>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</si>
  <si>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</si>
  <si>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</si>
  <si>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</si>
  <si>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</si>
  <si>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</si>
  <si>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</si>
  <si>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</si>
  <si>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</si>
  <si>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</si>
  <si>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</si>
  <si>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</si>
  <si>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</si>
  <si>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</si>
  <si>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</si>
  <si>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</si>
  <si>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</si>
  <si>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</si>
  <si>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</si>
  <si>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</si>
  <si>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</si>
  <si>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</si>
  <si>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</si>
  <si>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</si>
  <si>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</si>
  <si>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</si>
  <si>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</si>
  <si>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</si>
  <si>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</si>
  <si>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</si>
  <si>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</si>
  <si>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</si>
  <si>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</si>
  <si>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</si>
  <si>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</si>
  <si>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</si>
  <si>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</si>
  <si>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</si>
  <si>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</si>
  <si>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</si>
  <si>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</si>
  <si>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</si>
  <si>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</si>
  <si>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</si>
  <si>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</si>
  <si>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</si>
  <si>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</si>
  <si>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</si>
  <si>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</si>
  <si>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</si>
  <si>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</si>
  <si>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</si>
  <si>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</si>
  <si>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</si>
  <si>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</si>
  <si>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</si>
  <si>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</si>
  <si>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</si>
  <si>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</si>
  <si>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</si>
  <si>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</si>
  <si>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</si>
  <si>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</si>
  <si>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</si>
  <si>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</si>
  <si>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</si>
  <si>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</si>
  <si>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</si>
  <si>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</si>
  <si>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</si>
  <si>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</si>
  <si>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</si>
  <si>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</si>
  <si>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</si>
  <si>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</si>
  <si>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</si>
  <si>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</si>
  <si>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</si>
  <si>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</si>
  <si>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</si>
  <si>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</si>
  <si>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</si>
  <si>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</si>
  <si>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</si>
  <si>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</si>
  <si>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</si>
  <si>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</si>
  <si>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</si>
  <si>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</si>
  <si>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</si>
  <si>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</si>
  <si>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</si>
  <si>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</si>
  <si>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</si>
  <si>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</si>
  <si>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</si>
  <si>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</si>
  <si>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</si>
  <si>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</si>
  <si>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</si>
  <si>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</si>
  <si>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</si>
  <si>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</si>
  <si>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</si>
  <si>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</si>
  <si>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</si>
  <si>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</si>
  <si>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</si>
  <si>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</si>
  <si>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</si>
  <si>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</si>
  <si>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</si>
  <si>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</si>
  <si>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</si>
  <si>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</si>
  <si>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</si>
  <si>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</si>
  <si>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</si>
  <si>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</si>
  <si>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</si>
  <si>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</si>
  <si>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</si>
  <si>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</si>
  <si>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</si>
  <si>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</si>
  <si>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</si>
  <si>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</si>
  <si>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</si>
  <si>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</si>
  <si>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</si>
  <si>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</si>
  <si>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</si>
  <si>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</si>
  <si>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</si>
  <si>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</si>
  <si>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</si>
  <si>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</si>
  <si>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</si>
  <si>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</si>
  <si>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</si>
  <si>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</si>
  <si>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</si>
  <si>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</si>
  <si>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</si>
  <si>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</si>
  <si>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</si>
  <si>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</si>
  <si>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</si>
  <si>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</si>
  <si>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</si>
  <si>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</si>
  <si>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</si>
  <si>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</si>
  <si>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</si>
  <si>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</si>
  <si>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</si>
  <si>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</si>
  <si>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</si>
  <si>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</si>
  <si>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</si>
  <si>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</si>
  <si>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</si>
  <si>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</si>
  <si>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</si>
  <si>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</si>
  <si>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</si>
  <si>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</si>
  <si>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</si>
  <si>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</si>
  <si>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</si>
  <si>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</si>
  <si>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</si>
  <si>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</si>
  <si>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</si>
  <si>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</si>
  <si>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</si>
  <si>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</si>
  <si>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</si>
  <si>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</si>
  <si>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</si>
  <si>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</si>
  <si>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</si>
  <si>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</si>
  <si>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</si>
  <si>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</si>
  <si>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</si>
  <si>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</si>
  <si>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</si>
  <si>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</si>
  <si>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</si>
  <si>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</si>
  <si>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</si>
  <si>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</si>
  <si>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</si>
  <si>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</si>
  <si>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</si>
  <si>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</si>
  <si>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</si>
  <si>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</si>
  <si>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</si>
  <si>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</si>
  <si>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</si>
  <si>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</si>
  <si>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</si>
  <si>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</si>
  <si>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</si>
  <si>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</si>
  <si>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</si>
  <si>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</si>
  <si>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</si>
  <si>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</si>
  <si>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</si>
  <si>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</si>
  <si>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</si>
  <si>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</si>
  <si>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</si>
  <si>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</si>
  <si>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</si>
  <si>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</si>
  <si>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</si>
  <si>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</si>
  <si>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</si>
  <si>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</si>
  <si>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</si>
  <si>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</si>
  <si>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</si>
  <si>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</si>
  <si>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</si>
  <si>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</si>
  <si>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</si>
  <si>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</si>
  <si>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</si>
  <si>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</si>
  <si>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</si>
  <si>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</si>
  <si>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</si>
  <si>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</si>
  <si>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</si>
  <si>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</si>
  <si>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</si>
  <si>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</si>
  <si>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</si>
  <si>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</si>
  <si>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</si>
  <si>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</si>
  <si>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</si>
  <si>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</si>
  <si>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</si>
  <si>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</si>
  <si>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</si>
  <si>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</si>
  <si>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</si>
  <si>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</si>
  <si>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</si>
  <si>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</si>
  <si>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</si>
  <si>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</si>
  <si>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</si>
  <si>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</si>
  <si>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</si>
  <si>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</si>
  <si>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</si>
  <si>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</si>
  <si>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</si>
  <si>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</si>
  <si>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</si>
  <si>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</si>
  <si>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</si>
  <si>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</si>
  <si>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</si>
  <si>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</si>
  <si>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</si>
  <si>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</si>
  <si>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</si>
  <si>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</si>
  <si>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</si>
  <si>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</si>
  <si>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</si>
  <si>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</si>
  <si>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</si>
  <si>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</si>
  <si>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</si>
  <si>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</si>
  <si>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</si>
  <si>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</si>
  <si>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</si>
  <si>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</si>
  <si>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</si>
  <si>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</si>
  <si>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</si>
  <si>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</si>
  <si>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</si>
  <si>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</si>
  <si>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</si>
  <si>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</si>
  <si>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</si>
  <si>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</si>
  <si>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</si>
  <si>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</si>
  <si>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</si>
  <si>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</si>
  <si>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</si>
  <si>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</si>
  <si>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</si>
  <si>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</si>
  <si>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</si>
  <si>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</si>
  <si>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</si>
  <si>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</si>
  <si>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</si>
  <si>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</si>
  <si>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</si>
  <si>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</si>
  <si>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</si>
  <si>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</si>
  <si>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</si>
  <si>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</si>
  <si>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</si>
  <si>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</si>
  <si>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</si>
  <si>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</si>
  <si>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</si>
  <si>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</si>
  <si>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</si>
  <si>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</si>
  <si>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</si>
  <si>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</si>
  <si>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</si>
  <si>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</si>
  <si>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</si>
  <si>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</si>
  <si>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</si>
  <si>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</si>
  <si>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</si>
  <si>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</si>
  <si>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</si>
  <si>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</si>
  <si>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</si>
  <si>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</si>
  <si>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</si>
  <si>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</si>
  <si>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</si>
  <si>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</si>
  <si>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</si>
  <si>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</si>
  <si>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</si>
  <si>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</si>
  <si>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</si>
  <si>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</si>
  <si>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</si>
  <si>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</si>
  <si>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</si>
  <si>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</si>
  <si>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</si>
  <si>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</si>
  <si>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</si>
  <si>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</si>
  <si>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</si>
  <si>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</si>
  <si>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</si>
  <si>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</si>
  <si>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</si>
  <si>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</si>
  <si>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</si>
  <si>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</si>
  <si>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</si>
  <si>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</si>
  <si>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</si>
  <si>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</si>
  <si>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</si>
  <si>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</si>
  <si>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</si>
  <si>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</si>
  <si>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</si>
  <si>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</si>
  <si>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</si>
  <si>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</si>
  <si>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</si>
  <si>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</si>
  <si>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</si>
  <si>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</si>
  <si>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</si>
  <si>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</si>
  <si>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</si>
  <si>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</si>
  <si>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</si>
  <si>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</si>
  <si>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</si>
  <si>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</si>
  <si>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</si>
  <si>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</si>
  <si>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</si>
  <si>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</si>
  <si>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</si>
  <si>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</si>
  <si>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</si>
  <si>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</si>
  <si>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</si>
  <si>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</si>
  <si>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</si>
  <si>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</si>
  <si>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</si>
  <si>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</si>
  <si>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</si>
  <si>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</si>
  <si>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</si>
  <si>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</si>
  <si>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</si>
  <si>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</si>
  <si>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</si>
  <si>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</si>
  <si>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</si>
  <si>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</si>
  <si>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</si>
  <si>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</si>
  <si>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</si>
  <si>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</si>
  <si>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</si>
  <si>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</si>
  <si>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</si>
  <si>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</si>
  <si>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</si>
  <si>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</si>
  <si>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</si>
  <si>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</si>
  <si>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</si>
  <si>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</si>
  <si>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</si>
  <si>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</si>
  <si>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</si>
  <si>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</si>
  <si>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</si>
  <si>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</si>
  <si>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</si>
  <si>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</si>
  <si>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</si>
  <si>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</si>
  <si>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</si>
  <si>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</si>
  <si>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</si>
  <si>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</si>
  <si>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</si>
  <si>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</si>
  <si>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</si>
  <si>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</si>
  <si>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</si>
  <si>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</si>
  <si>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</si>
  <si>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</si>
  <si>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</si>
  <si>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</si>
  <si>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</si>
  <si>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</si>
  <si>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</si>
  <si>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</si>
  <si>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</si>
  <si>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</si>
  <si>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</si>
  <si>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</si>
  <si>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</si>
  <si>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</si>
  <si>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</si>
  <si>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</si>
  <si>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</si>
  <si>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</si>
  <si>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</si>
  <si>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</si>
  <si>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</si>
  <si>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</si>
  <si>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</si>
  <si>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</si>
  <si>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</si>
  <si>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</si>
  <si>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</si>
  <si>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</si>
  <si>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</si>
  <si>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</si>
  <si>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</si>
  <si>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</si>
  <si>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</si>
  <si>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</si>
  <si>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</si>
  <si>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</si>
  <si>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</si>
  <si>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</si>
  <si>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</si>
  <si>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</si>
  <si>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</si>
  <si>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</si>
  <si>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</si>
  <si>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</si>
  <si>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</si>
  <si>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</si>
  <si>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</si>
  <si>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</si>
  <si>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</si>
  <si>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</si>
  <si>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</si>
  <si>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</si>
  <si>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</si>
  <si>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</si>
  <si>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</si>
  <si>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</si>
  <si>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</si>
  <si>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</si>
  <si>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</si>
  <si>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</si>
  <si>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</si>
  <si>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</si>
  <si>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</si>
  <si>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</si>
  <si>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</si>
  <si>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</si>
  <si>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</si>
  <si>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</si>
  <si>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</si>
  <si>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</si>
  <si>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</si>
  <si>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</si>
  <si>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</si>
  <si>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</si>
  <si>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</si>
  <si>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</si>
  <si>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</si>
  <si>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</si>
  <si>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</si>
  <si>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</si>
  <si>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</si>
  <si>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</si>
  <si>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</si>
  <si>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</si>
  <si>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</si>
  <si>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</si>
  <si>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</si>
  <si>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</si>
  <si>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</si>
  <si>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</si>
  <si>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</si>
  <si>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</si>
  <si>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</si>
  <si>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</si>
  <si>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</si>
  <si>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</si>
  <si>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</si>
  <si>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</si>
  <si>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</si>
  <si>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</si>
  <si>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</si>
  <si>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</si>
  <si>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</si>
  <si>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</si>
  <si>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</si>
  <si>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</si>
  <si>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</si>
  <si>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</si>
  <si>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</si>
  <si>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</si>
  <si>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</si>
  <si>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</si>
  <si>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</si>
  <si>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</si>
  <si>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</si>
  <si>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</si>
  <si>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</si>
  <si>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</si>
  <si>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</si>
  <si>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</si>
  <si>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</si>
  <si>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</si>
  <si>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</si>
  <si>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</si>
  <si>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</si>
  <si>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</si>
  <si>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</si>
  <si>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</si>
  <si>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</si>
  <si>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</si>
  <si>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</si>
  <si>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</si>
  <si>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</si>
  <si>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</si>
  <si>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</si>
  <si>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</si>
  <si>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</si>
  <si>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</si>
  <si>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</si>
  <si>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</si>
  <si>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</si>
  <si>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</si>
  <si>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</si>
  <si>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</si>
  <si>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</si>
  <si>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</si>
  <si>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</si>
  <si>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</si>
  <si>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</si>
  <si>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</si>
  <si>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</si>
  <si>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</si>
  <si>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</si>
  <si>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</si>
  <si>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</si>
  <si>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</si>
  <si>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</si>
  <si>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</si>
  <si>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</si>
  <si>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</si>
  <si>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</si>
  <si>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</si>
  <si>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</si>
  <si>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</si>
  <si>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</si>
  <si>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</si>
  <si>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</si>
  <si>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</si>
  <si>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</si>
  <si>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</si>
  <si>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</si>
  <si>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</si>
  <si>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</si>
  <si>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</si>
  <si>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</si>
  <si>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</si>
  <si>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</si>
  <si>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</si>
  <si>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</si>
  <si>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</si>
  <si>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</si>
  <si>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</si>
  <si>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</si>
  <si>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</si>
  <si>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</si>
  <si>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</si>
  <si>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</si>
  <si>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</si>
  <si>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</si>
  <si>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</si>
  <si>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</si>
  <si>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</si>
  <si>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</si>
  <si>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</si>
  <si>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</si>
  <si>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</si>
  <si>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</si>
  <si>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</si>
  <si>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</si>
  <si>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</si>
  <si>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</si>
  <si>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</si>
  <si>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</si>
  <si>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</si>
  <si>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</si>
  <si>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</si>
  <si>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</si>
  <si>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</si>
  <si>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</si>
  <si>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</si>
  <si>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</si>
  <si>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</si>
  <si>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</si>
  <si>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</si>
  <si>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</si>
  <si>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</si>
  <si>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</si>
  <si>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</si>
  <si>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</si>
  <si>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</si>
  <si>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</si>
  <si>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</si>
  <si>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</si>
  <si>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</si>
  <si>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</si>
  <si>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</si>
  <si>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</si>
  <si>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</si>
  <si>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</si>
  <si>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</si>
  <si>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</si>
  <si>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</si>
  <si>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</si>
  <si>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</si>
  <si>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</si>
  <si>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</si>
  <si>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</si>
  <si>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</si>
  <si>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</si>
  <si>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</si>
  <si>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</si>
  <si>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</si>
  <si>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</si>
  <si>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</si>
  <si>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</si>
  <si>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</si>
  <si>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</si>
  <si>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</si>
  <si>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</si>
  <si>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</si>
  <si>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</si>
  <si>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</si>
  <si>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</si>
  <si>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</si>
  <si>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</si>
  <si>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</si>
  <si>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</si>
  <si>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</si>
  <si>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</si>
  <si>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</si>
  <si>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</si>
  <si>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</si>
  <si>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</si>
  <si>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</si>
  <si>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</si>
  <si>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</si>
  <si>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</si>
  <si>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</si>
  <si>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</si>
  <si>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</si>
  <si>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</si>
  <si>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</si>
  <si>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</si>
  <si>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</si>
  <si>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</si>
  <si>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</si>
  <si>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</si>
  <si>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</si>
  <si>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</si>
  <si>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</si>
  <si>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</si>
  <si>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</si>
  <si>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</si>
  <si>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</si>
  <si>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</si>
  <si>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</si>
  <si>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</si>
  <si>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</si>
  <si>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</si>
  <si>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</si>
  <si>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</si>
  <si>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</si>
  <si>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</si>
  <si>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</si>
  <si>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</si>
  <si>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</si>
  <si>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</si>
  <si>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</si>
  <si>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</si>
  <si>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</si>
  <si>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</si>
  <si>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</si>
  <si>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</si>
  <si>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</si>
  <si>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</si>
  <si>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</si>
  <si>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</si>
  <si>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</si>
  <si>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</si>
  <si>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</si>
  <si>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</si>
  <si>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</si>
  <si>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</si>
  <si>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</si>
  <si>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</si>
  <si>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</si>
  <si>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</si>
  <si>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</si>
  <si>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</si>
  <si>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</si>
  <si>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</si>
  <si>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</si>
  <si>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</si>
  <si>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</si>
  <si>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</si>
  <si>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</si>
  <si>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</si>
  <si>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</si>
  <si>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</si>
  <si>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</si>
  <si>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</si>
  <si>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</si>
  <si>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</si>
  <si>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</si>
  <si>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</si>
  <si>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</si>
  <si>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</si>
  <si>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</si>
  <si>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</si>
  <si>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</si>
  <si>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</si>
  <si>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</si>
  <si>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</si>
  <si>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</si>
  <si>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</si>
  <si>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</si>
  <si>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</si>
  <si>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</si>
  <si>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</si>
  <si>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</si>
  <si>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</si>
  <si>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</si>
  <si>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</si>
  <si>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</si>
  <si>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</si>
  <si>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</si>
  <si>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</si>
  <si>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</si>
  <si>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</si>
  <si>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</si>
  <si>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</si>
  <si>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</si>
  <si>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</si>
  <si>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</si>
  <si>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</si>
  <si>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</si>
  <si>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</si>
  <si>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</si>
  <si>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</si>
  <si>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</si>
  <si>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</si>
  <si>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</si>
  <si>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</si>
  <si>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</si>
  <si>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</si>
  <si>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</si>
  <si>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</si>
  <si>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</si>
  <si>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</si>
  <si>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</si>
  <si>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</si>
  <si>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</si>
  <si>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</si>
  <si>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</si>
  <si>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</si>
  <si>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</si>
  <si>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</si>
  <si>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</si>
  <si>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</si>
  <si>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</si>
  <si>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</si>
  <si>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</si>
  <si>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</si>
  <si>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</si>
  <si>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</si>
  <si>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</si>
  <si>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</si>
  <si>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</si>
  <si>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</si>
  <si>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</si>
  <si>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</si>
  <si>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</si>
  <si>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</si>
  <si>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</si>
  <si>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</si>
  <si>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</si>
  <si>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</si>
  <si>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</si>
  <si>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</si>
  <si>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</si>
  <si>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</si>
  <si>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</si>
  <si>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</si>
  <si>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</si>
  <si>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</si>
  <si>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</si>
  <si>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</si>
  <si>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</si>
  <si>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</si>
  <si>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</si>
  <si>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</si>
  <si>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</si>
  <si>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</si>
  <si>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</si>
  <si>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</si>
  <si>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</si>
  <si>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</si>
  <si>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</si>
  <si>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</si>
  <si>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</si>
  <si>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</si>
  <si>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</si>
  <si>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</si>
  <si>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</si>
  <si>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</si>
  <si>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</si>
  <si>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</si>
  <si>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</si>
  <si>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</si>
  <si>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</si>
  <si>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</si>
  <si>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</si>
  <si>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</si>
  <si>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</si>
  <si>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</si>
  <si>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</si>
  <si>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</si>
  <si>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</si>
  <si>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</si>
  <si>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</si>
  <si>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</si>
  <si>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</si>
  <si>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</si>
  <si>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</si>
  <si>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</si>
  <si>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</si>
  <si>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</si>
  <si>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</si>
  <si>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</si>
  <si>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</si>
  <si>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</si>
  <si>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</si>
  <si>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</si>
  <si>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</si>
  <si>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</si>
  <si>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</si>
  <si>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</si>
  <si>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</si>
  <si>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</si>
  <si>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</si>
  <si>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</si>
  <si>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</si>
  <si>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</si>
  <si>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</si>
  <si>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</si>
  <si>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</si>
  <si>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</si>
  <si>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</si>
  <si>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</si>
  <si>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</si>
  <si>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</si>
  <si>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</si>
  <si>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</si>
  <si>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</si>
  <si>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</si>
  <si>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</si>
  <si>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</si>
  <si>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</si>
  <si>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</si>
  <si>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</si>
  <si>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</si>
  <si>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</si>
  <si>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</si>
  <si>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</si>
  <si>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</si>
  <si>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</si>
  <si>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</si>
  <si>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</si>
  <si>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</si>
  <si>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</si>
  <si>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</si>
  <si>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</si>
  <si>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</si>
  <si>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</si>
  <si>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</si>
  <si>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</si>
  <si>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</si>
  <si>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</si>
  <si>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</si>
  <si>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</si>
  <si>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</si>
  <si>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</si>
  <si>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</si>
  <si>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</si>
  <si>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</si>
  <si>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</si>
  <si>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</si>
  <si>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</si>
  <si>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</si>
  <si>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</si>
  <si>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</si>
  <si>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</si>
  <si>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</si>
  <si>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</si>
  <si>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</si>
  <si>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</si>
  <si>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</si>
  <si>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</si>
  <si>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</si>
  <si>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</si>
  <si>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</si>
  <si>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</si>
  <si>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</si>
  <si>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</si>
  <si>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</si>
  <si>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</si>
  <si>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</si>
  <si>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</si>
  <si>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</si>
  <si>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</si>
  <si>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</si>
  <si>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</si>
  <si>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</si>
  <si>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</si>
  <si>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</si>
  <si>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</si>
  <si>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</si>
  <si>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</si>
  <si>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</si>
  <si>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</si>
  <si>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</si>
  <si>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</si>
  <si>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</si>
  <si>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</si>
  <si>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</si>
  <si>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</si>
  <si>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</si>
  <si>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</si>
  <si>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</si>
  <si>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</si>
  <si>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</si>
  <si>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</si>
  <si>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</si>
  <si>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</si>
  <si>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</si>
  <si>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</si>
  <si>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</si>
  <si>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</si>
  <si>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</si>
  <si>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</si>
  <si>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</si>
  <si>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</si>
  <si>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</si>
  <si>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</si>
  <si>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</si>
  <si>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</si>
  <si>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</si>
  <si>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</si>
  <si>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</si>
  <si>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</si>
  <si>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</si>
  <si>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</si>
  <si>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</si>
  <si>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</si>
  <si>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</si>
  <si>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</si>
  <si>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</si>
  <si>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</si>
  <si>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</si>
  <si>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</si>
  <si>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</si>
  <si>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</si>
  <si>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</si>
  <si>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</si>
  <si>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</si>
  <si>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</si>
  <si>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</si>
  <si>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</si>
  <si>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</si>
  <si>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</si>
  <si>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</si>
  <si>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</si>
  <si>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</si>
  <si>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</si>
  <si>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</si>
  <si>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</si>
  <si>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</si>
  <si>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</si>
  <si>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</si>
  <si>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</si>
  <si>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</si>
  <si>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</si>
  <si>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</si>
  <si>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</si>
  <si>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</si>
  <si>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</si>
  <si>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</si>
  <si>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</si>
  <si>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</si>
  <si>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</si>
  <si>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</si>
  <si>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</si>
  <si>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</si>
  <si>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</si>
  <si>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</si>
  <si>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</si>
  <si>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</si>
  <si>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</si>
  <si>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</si>
  <si>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</si>
  <si>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</si>
  <si>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</si>
  <si>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</si>
  <si>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</si>
  <si>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</si>
  <si>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</si>
  <si>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</si>
  <si>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</si>
  <si>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</si>
  <si>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</si>
  <si>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</si>
  <si>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</si>
  <si>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</si>
  <si>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</si>
  <si>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</si>
  <si>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</si>
  <si>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</si>
  <si>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</si>
  <si>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</si>
  <si>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</si>
  <si>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</si>
  <si>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</si>
  <si>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</si>
  <si>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</si>
  <si>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</si>
  <si>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</si>
  <si>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</si>
  <si>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</si>
  <si>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</si>
  <si>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</si>
  <si>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</si>
  <si>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</si>
  <si>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</si>
  <si>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</si>
  <si>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</si>
  <si>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</si>
  <si>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</si>
  <si>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</si>
  <si>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</si>
  <si>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</si>
  <si>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</si>
  <si>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</si>
  <si>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</si>
  <si>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</si>
  <si>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</si>
  <si>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</si>
  <si>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</si>
  <si>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</si>
  <si>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</si>
  <si>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</si>
  <si>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</si>
  <si>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</si>
  <si>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</si>
  <si>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</si>
  <si>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</si>
  <si>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</si>
  <si>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</si>
  <si>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</si>
  <si>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</si>
  <si>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</si>
  <si>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</si>
  <si>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</si>
  <si>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</si>
  <si>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</si>
  <si>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</si>
  <si>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</si>
  <si>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</si>
  <si>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</si>
  <si>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</si>
  <si>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</si>
  <si>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</si>
  <si>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</si>
  <si>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</si>
  <si>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</si>
  <si>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</si>
  <si>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</si>
  <si>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</si>
  <si>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</si>
  <si>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</si>
  <si>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</si>
  <si>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</si>
  <si>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</si>
  <si>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</si>
  <si>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</si>
  <si>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</si>
  <si>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</si>
  <si>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</si>
  <si>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</si>
  <si>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</si>
  <si>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</si>
  <si>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</si>
  <si>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</si>
  <si>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</si>
  <si>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</si>
  <si>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</si>
  <si>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</si>
  <si>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</si>
  <si>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</si>
  <si>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</si>
  <si>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</si>
  <si>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</si>
  <si>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</si>
  <si>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</si>
  <si>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</si>
  <si>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</si>
  <si>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</si>
  <si>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</si>
  <si>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</si>
  <si>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</si>
  <si>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</si>
  <si>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</si>
  <si>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</si>
  <si>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</si>
  <si>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</si>
  <si>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</si>
  <si>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</si>
  <si>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</si>
  <si>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</si>
  <si>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</si>
  <si>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</si>
  <si>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</si>
  <si>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</si>
  <si>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</si>
  <si>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</si>
  <si>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</si>
  <si>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</si>
  <si>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</si>
  <si>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</si>
  <si>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</si>
  <si>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</si>
  <si>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</si>
  <si>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</si>
  <si>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</si>
  <si>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</si>
  <si>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</si>
  <si>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</si>
  <si>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</si>
  <si>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</si>
  <si>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</si>
  <si>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</si>
  <si>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</si>
  <si>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</si>
  <si>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</si>
  <si>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</si>
  <si>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</si>
  <si>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</si>
  <si>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</si>
  <si>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</si>
  <si>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</si>
  <si>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</si>
  <si>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</si>
  <si>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</si>
  <si>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</si>
  <si>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</si>
  <si>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</si>
  <si>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</si>
  <si>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</si>
  <si>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</si>
  <si>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</si>
  <si>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</si>
  <si>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</si>
  <si>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</si>
  <si>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</si>
  <si>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</si>
  <si>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</si>
  <si>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</si>
  <si>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</si>
  <si>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</si>
  <si>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</si>
  <si>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</si>
  <si>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</si>
  <si>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</si>
  <si>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</si>
  <si>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</si>
  <si>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</si>
  <si>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</si>
  <si>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</si>
  <si>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</si>
  <si>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</si>
  <si>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</si>
  <si>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</si>
  <si>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</si>
  <si>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</si>
  <si>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</si>
  <si>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</si>
  <si>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</si>
  <si>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</si>
  <si>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</si>
  <si>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</si>
  <si>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</si>
  <si>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</si>
  <si>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</si>
  <si>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</si>
  <si>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</si>
  <si>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</si>
  <si>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</si>
  <si>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</si>
  <si>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</si>
  <si>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</si>
  <si>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</si>
  <si>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</si>
  <si>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</si>
  <si>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</si>
  <si>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</si>
  <si>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</si>
  <si>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</si>
  <si>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</si>
  <si>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</si>
  <si>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</si>
  <si>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</si>
  <si>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</si>
  <si>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</si>
  <si>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</si>
  <si>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</si>
  <si>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</si>
  <si>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</si>
  <si>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</si>
  <si>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</si>
  <si>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</si>
  <si>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</si>
  <si>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</si>
  <si>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</si>
  <si>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</si>
  <si>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</si>
  <si>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</si>
  <si>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</si>
  <si>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</si>
  <si>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</si>
  <si>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</si>
  <si>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</si>
  <si>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</si>
  <si>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</si>
  <si>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</si>
  <si>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</si>
  <si>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</si>
  <si>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</si>
  <si>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</si>
  <si>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</si>
  <si>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</si>
  <si>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</si>
  <si>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</si>
  <si>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</si>
  <si>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</si>
  <si>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</si>
  <si>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</si>
  <si>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</si>
  <si>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</si>
  <si>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</si>
  <si>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</si>
  <si>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</si>
  <si>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</si>
  <si>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</si>
  <si>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</si>
  <si>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</si>
  <si>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</si>
  <si>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</si>
  <si>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</si>
  <si>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</si>
  <si>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</si>
  <si>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</si>
  <si>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</si>
  <si>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</si>
  <si>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</si>
  <si>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</si>
  <si>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</si>
  <si>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</si>
  <si>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</si>
  <si>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</si>
  <si>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</si>
  <si>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</si>
  <si>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</si>
  <si>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</si>
  <si>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</si>
  <si>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</si>
  <si>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</si>
  <si>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</si>
  <si>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</si>
  <si>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</si>
  <si>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</si>
  <si>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</si>
  <si>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</si>
  <si>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</si>
  <si>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</si>
  <si>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</si>
  <si>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</si>
  <si>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</si>
  <si>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</si>
  <si>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</si>
  <si>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</si>
  <si>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</si>
  <si>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</si>
  <si>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</si>
  <si>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</si>
  <si>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</si>
  <si>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</si>
  <si>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</si>
  <si>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</si>
  <si>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</si>
  <si>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</si>
  <si>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</si>
  <si>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</si>
  <si>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</si>
  <si>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</si>
  <si>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</si>
  <si>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</si>
  <si>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</si>
  <si>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</si>
  <si>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</si>
  <si>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</si>
  <si>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</si>
  <si>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</si>
  <si>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</si>
  <si>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</si>
  <si>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</si>
  <si>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</si>
  <si>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</si>
  <si>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</si>
  <si>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</si>
  <si>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</si>
  <si>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</si>
  <si>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</si>
  <si>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</si>
  <si>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</si>
  <si>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</si>
  <si>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</si>
  <si>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</si>
  <si>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</si>
  <si>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</si>
  <si>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</si>
  <si>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</si>
  <si>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</si>
  <si>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</si>
  <si>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</si>
  <si>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</si>
  <si>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</si>
  <si>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</si>
  <si>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</si>
  <si>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</si>
  <si>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</si>
  <si>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</si>
  <si>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</si>
  <si>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</si>
  <si>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</si>
  <si>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</si>
  <si>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</si>
  <si>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</si>
  <si>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</si>
  <si>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</si>
  <si>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</si>
  <si>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</si>
  <si>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</si>
  <si>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</si>
  <si>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</si>
  <si>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</si>
  <si>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</si>
  <si>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</si>
  <si>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</si>
  <si>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</si>
  <si>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</si>
  <si>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</si>
  <si>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</si>
  <si>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</si>
  <si>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</si>
  <si>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</si>
  <si>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</si>
  <si>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</si>
  <si>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</si>
  <si>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</si>
  <si>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</si>
  <si>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</si>
  <si>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</si>
  <si>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</si>
  <si>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</si>
  <si>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</si>
  <si>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</si>
  <si>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</si>
  <si>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</si>
  <si>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</si>
  <si>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</si>
  <si>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</si>
  <si>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</si>
  <si>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</si>
  <si>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</si>
  <si>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</si>
  <si>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</si>
  <si>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</si>
  <si>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</si>
  <si>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</si>
  <si>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</si>
  <si>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</si>
  <si>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</si>
  <si>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</si>
  <si>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</si>
  <si>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</si>
  <si>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</si>
  <si>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</si>
  <si>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</si>
  <si>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</si>
  <si>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</si>
  <si>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</si>
  <si>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</si>
  <si>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</si>
  <si>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</si>
  <si>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</si>
  <si>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</si>
  <si>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</si>
  <si>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</si>
  <si>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</si>
  <si>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</si>
  <si>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</si>
  <si>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</si>
  <si>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</si>
  <si>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</si>
  <si>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</si>
  <si>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</si>
  <si>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</si>
  <si>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</si>
  <si>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</si>
  <si>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</si>
  <si>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</si>
  <si>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</si>
  <si>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</si>
  <si>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</si>
  <si>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</si>
  <si>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</si>
  <si>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</si>
  <si>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</si>
  <si>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</si>
  <si>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</si>
  <si>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</si>
  <si>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</si>
  <si>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</si>
  <si>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</si>
  <si>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</si>
  <si>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</si>
  <si>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</si>
  <si>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</si>
  <si>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</si>
  <si>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</si>
  <si>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</si>
  <si>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</si>
  <si>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</si>
  <si>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</si>
  <si>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</si>
  <si>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</si>
  <si>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</si>
  <si>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</si>
  <si>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</si>
  <si>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</si>
  <si>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</si>
  <si>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</si>
  <si>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</si>
  <si>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</si>
  <si>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</si>
  <si>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</si>
  <si>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</si>
  <si>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</si>
  <si>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</si>
  <si>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</si>
  <si>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</si>
  <si>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</si>
  <si>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</si>
  <si>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</si>
  <si>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</si>
  <si>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</si>
  <si>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</si>
  <si>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</si>
  <si>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</si>
  <si>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</si>
  <si>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</si>
  <si>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</si>
  <si>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</si>
  <si>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</si>
  <si>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</si>
  <si>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</si>
  <si>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</si>
  <si>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</si>
  <si>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</si>
  <si>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</si>
  <si>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</si>
  <si>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</si>
  <si>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</si>
  <si>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</si>
  <si>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</si>
  <si>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</si>
  <si>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</si>
  <si>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</si>
  <si>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</si>
  <si>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</si>
  <si>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</si>
  <si>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</si>
  <si>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</si>
  <si>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</si>
  <si>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</si>
  <si>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</si>
  <si>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</si>
  <si>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</si>
  <si>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</si>
  <si>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</si>
  <si>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</si>
  <si>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</si>
  <si>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</si>
  <si>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</si>
  <si>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</si>
  <si>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</si>
  <si>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</si>
  <si>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</si>
  <si>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</si>
  <si>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</si>
  <si>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</si>
  <si>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</si>
  <si>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</si>
  <si>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</si>
  <si>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</si>
  <si>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</si>
  <si>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</si>
  <si>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</si>
  <si>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</si>
  <si>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</si>
  <si>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</si>
  <si>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</si>
  <si>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</si>
  <si>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</si>
  <si>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</si>
  <si>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</si>
  <si>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</si>
  <si>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</si>
  <si>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</si>
  <si>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</si>
  <si>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</si>
  <si>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</si>
  <si>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</si>
  <si>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</si>
  <si>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</si>
  <si>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</si>
  <si>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</si>
  <si>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</si>
  <si>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</si>
  <si>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</si>
  <si>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</si>
  <si>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</si>
  <si>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</si>
  <si>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</si>
  <si>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</si>
  <si>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</si>
  <si>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</si>
  <si>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</si>
  <si>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</si>
  <si>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</si>
  <si>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</si>
  <si>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</si>
  <si>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</si>
  <si>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</si>
  <si>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</si>
  <si>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</si>
  <si>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</si>
  <si>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</si>
  <si>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</si>
  <si>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</si>
  <si>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</si>
  <si>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</si>
  <si>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</si>
  <si>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</si>
  <si>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</si>
  <si>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</si>
  <si>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</si>
  <si>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</si>
  <si>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</si>
  <si>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</si>
  <si>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</si>
  <si>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</si>
  <si>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</si>
  <si>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</si>
  <si>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</si>
  <si>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</si>
  <si>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</si>
  <si>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</si>
  <si>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</si>
  <si>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</si>
  <si>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</si>
  <si>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</si>
  <si>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</si>
  <si>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</si>
  <si>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</si>
  <si>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</si>
  <si>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</si>
  <si>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</si>
  <si>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</si>
  <si>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</si>
  <si>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</si>
  <si>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</si>
  <si>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</si>
  <si>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</si>
  <si>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</si>
  <si>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</si>
  <si>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</si>
  <si>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</si>
  <si>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</si>
  <si>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</si>
  <si>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</si>
  <si>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</si>
  <si>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</si>
  <si>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</si>
  <si>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</si>
  <si>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</si>
  <si>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</si>
  <si>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</si>
  <si>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</si>
  <si>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</si>
  <si>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</si>
  <si>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</si>
  <si>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</si>
  <si>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</si>
  <si>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</si>
  <si>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</si>
  <si>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</si>
  <si>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</si>
  <si>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</si>
  <si>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</si>
  <si>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</si>
  <si>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</si>
  <si>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</si>
  <si>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</si>
  <si>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</si>
  <si>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</si>
  <si>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</si>
  <si>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</si>
  <si>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</si>
  <si>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</si>
  <si>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</si>
  <si>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</si>
  <si>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</si>
  <si>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</si>
  <si>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</si>
  <si>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</si>
  <si>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</si>
  <si>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</si>
  <si>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</si>
  <si>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</si>
  <si>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</si>
  <si>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</si>
  <si>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</si>
  <si>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</si>
  <si>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</si>
  <si>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</si>
  <si>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</si>
  <si>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</si>
  <si>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</si>
  <si>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</si>
  <si>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</si>
  <si>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</si>
  <si>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</si>
  <si>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</si>
  <si>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</si>
  <si>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</si>
  <si>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</si>
  <si>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</si>
  <si>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</si>
  <si>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</si>
  <si>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</si>
  <si>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</si>
  <si>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</si>
  <si>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</si>
  <si>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</si>
  <si>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</si>
  <si>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</si>
  <si>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</si>
  <si>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</si>
  <si>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</si>
  <si>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</si>
  <si>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</si>
  <si>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</si>
  <si>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</si>
  <si>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</si>
  <si>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</si>
  <si>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</si>
  <si>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</si>
  <si>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</si>
  <si>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</si>
  <si>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</si>
  <si>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</si>
  <si>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</si>
  <si>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</si>
  <si>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</si>
  <si>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</si>
  <si>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</si>
  <si>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</si>
  <si>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</si>
  <si>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</si>
  <si>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</si>
  <si>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</si>
  <si>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</si>
  <si>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</si>
  <si>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</si>
  <si>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</si>
  <si>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</si>
  <si>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</si>
  <si>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</si>
  <si>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</si>
  <si>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</si>
  <si>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</si>
  <si>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</si>
  <si>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</si>
  <si>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</si>
  <si>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</si>
  <si>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</si>
  <si>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</si>
  <si>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</si>
  <si>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</si>
  <si>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</si>
  <si>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</si>
  <si>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</si>
  <si>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</si>
  <si>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</si>
  <si>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</si>
  <si>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</si>
  <si>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</si>
  <si>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</si>
  <si>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</si>
  <si>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</si>
  <si>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</si>
  <si>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</si>
  <si>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</si>
  <si>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</si>
  <si>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</si>
  <si>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</si>
  <si>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</si>
  <si>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</si>
  <si>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</si>
  <si>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</si>
  <si>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</si>
  <si>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</si>
  <si>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</si>
  <si>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</si>
  <si>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</si>
  <si>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</si>
  <si>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</si>
  <si>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</si>
  <si>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</si>
  <si>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</si>
  <si>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</si>
  <si>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</si>
  <si>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</si>
  <si>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</si>
  <si>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</si>
  <si>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</si>
  <si>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</si>
  <si>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</si>
  <si>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</si>
  <si>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</si>
  <si>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</si>
  <si>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</si>
  <si>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</si>
  <si>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</si>
  <si>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</si>
  <si>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</si>
  <si>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</si>
  <si>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</si>
  <si>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</si>
  <si>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</si>
  <si>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</si>
  <si>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</si>
  <si>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</si>
  <si>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</si>
  <si>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</si>
  <si>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</si>
  <si>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</si>
  <si>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</si>
  <si>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</si>
  <si>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</si>
  <si>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</si>
  <si>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</si>
  <si>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</si>
  <si>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</si>
  <si>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</si>
  <si>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</si>
  <si>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</si>
  <si>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</si>
  <si>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</si>
  <si>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</si>
  <si>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</si>
  <si>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</si>
  <si>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</si>
  <si>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</si>
  <si>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</si>
  <si>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</si>
  <si>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</si>
  <si>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</si>
  <si>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</si>
  <si>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</si>
  <si>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</si>
  <si>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</si>
  <si>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</si>
  <si>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</si>
  <si>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</si>
  <si>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</si>
  <si>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</si>
  <si>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</si>
  <si>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</si>
  <si>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</si>
  <si>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</si>
  <si>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</si>
  <si>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</si>
  <si>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</si>
  <si>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</si>
  <si>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</si>
  <si>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</si>
  <si>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</si>
  <si>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</si>
  <si>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</si>
  <si>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</si>
  <si>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</si>
  <si>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</si>
  <si>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</si>
  <si>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</si>
  <si>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</si>
  <si>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</si>
  <si>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</si>
  <si>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</si>
  <si>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</si>
  <si>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</si>
  <si>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</si>
  <si>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</si>
  <si>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</si>
  <si>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</si>
  <si>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</si>
  <si>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</si>
  <si>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</si>
  <si>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</si>
  <si>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</si>
  <si>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</si>
  <si>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</si>
  <si>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</si>
  <si>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</si>
  <si>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</si>
  <si>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</si>
  <si>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</si>
  <si>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</si>
  <si>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</si>
  <si>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</si>
  <si>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</si>
  <si>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</si>
  <si>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</si>
  <si>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</si>
  <si>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</si>
  <si>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</si>
  <si>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</si>
  <si>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</si>
  <si>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</si>
  <si>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</si>
  <si>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</si>
  <si>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</si>
  <si>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</si>
  <si>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</si>
  <si>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</si>
  <si>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</si>
  <si>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</si>
  <si>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</si>
  <si>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</si>
  <si>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</si>
  <si>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</si>
  <si>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</si>
  <si>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</si>
  <si>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</si>
  <si>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</si>
  <si>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</si>
  <si>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</si>
  <si>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</si>
  <si>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</si>
  <si>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</si>
  <si>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</si>
  <si>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</si>
  <si>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</si>
  <si>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</si>
  <si>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</si>
  <si>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</si>
  <si>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</si>
  <si>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</si>
  <si>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</si>
  <si>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</si>
  <si>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</si>
  <si>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</si>
  <si>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</si>
  <si>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</si>
  <si>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</si>
  <si>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</si>
  <si>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</si>
  <si>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</si>
  <si>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</si>
  <si>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</si>
  <si>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</si>
  <si>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</si>
  <si>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</si>
  <si>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</si>
  <si>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</si>
  <si>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</si>
  <si>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</si>
  <si>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</si>
  <si>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</si>
  <si>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</si>
  <si>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</si>
  <si>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</si>
  <si>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</si>
  <si>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</si>
  <si>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</si>
  <si>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</si>
  <si>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</si>
  <si>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</si>
  <si>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</si>
  <si>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</si>
  <si>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</si>
  <si>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</si>
  <si>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</si>
  <si>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</si>
  <si>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</si>
  <si>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</si>
  <si>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</si>
  <si>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</si>
  <si>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</si>
  <si>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</si>
  <si>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</si>
  <si>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</si>
  <si>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</si>
  <si>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</si>
  <si>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</si>
  <si>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</si>
  <si>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</si>
  <si>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</si>
  <si>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</si>
  <si>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</si>
  <si>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</si>
  <si>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</si>
  <si>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</si>
  <si>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</si>
  <si>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</si>
  <si>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</si>
  <si>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</si>
  <si>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</si>
  <si>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</si>
  <si>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</si>
  <si>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</si>
  <si>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</si>
  <si>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</si>
  <si>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</si>
  <si>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</si>
  <si>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</si>
  <si>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</si>
  <si>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</si>
  <si>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</si>
  <si>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</si>
  <si>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</si>
  <si>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</si>
  <si>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</si>
  <si>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</si>
  <si>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</si>
  <si>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</si>
  <si>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</si>
  <si>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</si>
  <si>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</si>
  <si>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</si>
  <si>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</si>
  <si>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</si>
  <si>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</si>
  <si>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</si>
  <si>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</si>
  <si>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</si>
  <si>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</si>
  <si>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</si>
  <si>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</si>
  <si>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</si>
  <si>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</si>
  <si>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</si>
  <si>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</si>
  <si>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</si>
  <si>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</si>
  <si>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</si>
  <si>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</si>
  <si>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</si>
  <si>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</si>
  <si>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</si>
  <si>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</si>
  <si>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</si>
  <si>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</si>
  <si>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</si>
  <si>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</si>
  <si>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</si>
  <si>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</si>
  <si>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</si>
  <si>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</si>
  <si>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</si>
  <si>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</si>
  <si>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</si>
  <si>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</si>
  <si>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</si>
  <si>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</si>
  <si>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</si>
  <si>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</si>
  <si>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</si>
  <si>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</si>
  <si>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</si>
  <si>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</si>
  <si>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</si>
  <si>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</si>
  <si>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</si>
  <si>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</si>
  <si>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</si>
  <si>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</si>
  <si>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</si>
  <si>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</si>
  <si>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</si>
  <si>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</si>
  <si>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</si>
  <si>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</si>
  <si>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</si>
  <si>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</si>
  <si>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</si>
  <si>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</si>
  <si>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</si>
  <si>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</si>
  <si>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</si>
  <si>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</si>
  <si>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</si>
  <si>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</si>
  <si>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</si>
  <si>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</si>
  <si>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</si>
  <si>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</si>
  <si>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</si>
  <si>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</si>
  <si>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</si>
  <si>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</si>
  <si>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</si>
  <si>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</si>
  <si>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</si>
  <si>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</si>
  <si>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</si>
  <si>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</si>
  <si>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</si>
  <si>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</si>
  <si>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</si>
  <si>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</si>
  <si>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</si>
  <si>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</si>
  <si>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</si>
  <si>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</si>
  <si>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</si>
  <si>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</si>
  <si>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</si>
  <si>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</si>
  <si>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</si>
  <si>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</si>
  <si>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</si>
  <si>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</si>
  <si>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</si>
  <si>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</si>
  <si>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</si>
  <si>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</si>
  <si>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</si>
  <si>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</si>
  <si>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</si>
  <si>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</si>
  <si>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</si>
  <si>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</si>
  <si>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</si>
  <si>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</si>
  <si>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</si>
  <si>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</si>
  <si>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</si>
  <si>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</si>
  <si>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</si>
  <si>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</si>
  <si>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</si>
  <si>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</si>
  <si>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</si>
  <si>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</si>
  <si>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</si>
  <si>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</si>
  <si>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</si>
  <si>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</si>
  <si>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</si>
  <si>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</si>
  <si>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</si>
  <si>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</si>
  <si>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</si>
  <si>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</si>
  <si>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</si>
  <si>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</si>
  <si>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</si>
  <si>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</si>
  <si>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</si>
  <si>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</si>
  <si>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</si>
  <si>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</si>
  <si>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</si>
  <si>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</si>
  <si>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</si>
  <si>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</si>
  <si>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</si>
  <si>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</si>
  <si>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</si>
  <si>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</si>
  <si>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</si>
  <si>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</si>
  <si>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</si>
  <si>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</si>
  <si>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</si>
  <si>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</si>
  <si>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</si>
  <si>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</si>
  <si>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</si>
  <si>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</si>
  <si>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</si>
  <si>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</si>
  <si>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</si>
  <si>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</si>
  <si>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</si>
  <si>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</si>
  <si>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</si>
  <si>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</si>
  <si>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</si>
  <si>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</si>
  <si>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</si>
  <si>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</si>
  <si>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</si>
  <si>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</si>
  <si>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</si>
  <si>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</si>
  <si>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</si>
  <si>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</si>
  <si>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</si>
  <si>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</si>
  <si>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</si>
  <si>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</si>
  <si>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</si>
  <si>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</si>
  <si>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</si>
  <si>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</si>
  <si>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</si>
  <si>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</si>
  <si>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</si>
  <si>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</si>
  <si>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</si>
  <si>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</si>
  <si>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</si>
  <si>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</si>
  <si>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</si>
  <si>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</si>
  <si>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</si>
  <si>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</si>
  <si>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</si>
  <si>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</si>
  <si>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</si>
  <si>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</si>
  <si>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</si>
  <si>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</si>
  <si>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</si>
  <si>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</si>
  <si>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</si>
  <si>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</si>
  <si>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</si>
  <si>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</si>
  <si>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</si>
  <si>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</si>
  <si>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</si>
  <si>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</si>
  <si>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</si>
  <si>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</si>
  <si>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</si>
  <si>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</si>
  <si>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</si>
  <si>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</si>
  <si>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</si>
  <si>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</si>
  <si>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</si>
  <si>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</si>
  <si>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</si>
  <si>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</si>
  <si>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</si>
  <si>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</si>
  <si>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</si>
  <si>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</si>
  <si>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</si>
  <si>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</si>
  <si>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</si>
  <si>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</si>
  <si>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</si>
  <si>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</si>
  <si>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</si>
  <si>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</si>
  <si>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</si>
  <si>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</si>
  <si>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</si>
  <si>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</si>
  <si>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</si>
  <si>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</si>
  <si>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</si>
  <si>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</si>
  <si>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</si>
  <si>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</si>
  <si>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</si>
  <si>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</si>
  <si>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</si>
  <si>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</si>
  <si>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</si>
  <si>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</si>
  <si>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</si>
  <si>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</si>
  <si>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</si>
  <si>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</si>
  <si>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</si>
  <si>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</si>
  <si>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</si>
  <si>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</si>
  <si>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</si>
  <si>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</si>
  <si>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</si>
  <si>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</si>
  <si>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</si>
  <si>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</si>
  <si>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</si>
  <si>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</si>
  <si>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</si>
  <si>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</si>
  <si>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</si>
  <si>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</si>
  <si>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</si>
  <si>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</si>
  <si>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</si>
  <si>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</si>
  <si>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</si>
  <si>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</si>
  <si>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</si>
  <si>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</si>
  <si>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</si>
  <si>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</si>
  <si>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</si>
  <si>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</si>
  <si>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</si>
  <si>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</si>
  <si>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</si>
  <si>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</si>
  <si>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</si>
  <si>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</si>
  <si>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</si>
  <si>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</si>
  <si>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</si>
  <si>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</si>
  <si>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</si>
  <si>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</si>
  <si>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</si>
  <si>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</si>
  <si>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</si>
  <si>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</si>
  <si>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</si>
  <si>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</si>
  <si>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</si>
  <si>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</si>
  <si>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</si>
  <si>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</si>
  <si>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</si>
  <si>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</si>
  <si>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</si>
  <si>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</si>
  <si>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</si>
  <si>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</si>
  <si>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</si>
  <si>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</si>
  <si>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</si>
  <si>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</si>
  <si>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</si>
  <si>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</si>
  <si>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</si>
  <si>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</si>
  <si>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</si>
  <si>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</si>
  <si>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</si>
  <si>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</si>
  <si>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</si>
  <si>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</si>
  <si>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</si>
  <si>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</si>
  <si>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</si>
  <si>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</si>
  <si>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</si>
  <si>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</si>
  <si>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</si>
  <si>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</si>
  <si>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</si>
  <si>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</si>
  <si>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</si>
  <si>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</si>
  <si>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</si>
  <si>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</si>
  <si>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</si>
  <si>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</si>
  <si>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</si>
  <si>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</si>
  <si>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</si>
  <si>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</si>
  <si>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</si>
  <si>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</si>
  <si>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</si>
  <si>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</si>
  <si>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</si>
  <si>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</si>
  <si>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</si>
  <si>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</si>
  <si>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</si>
  <si>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</si>
  <si>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</si>
  <si>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</si>
  <si>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</si>
  <si>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</si>
  <si>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</si>
  <si>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</si>
  <si>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</si>
  <si>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</si>
  <si>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</si>
  <si>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</si>
  <si>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</si>
  <si>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</si>
  <si>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</si>
  <si>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</si>
  <si>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</si>
  <si>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</si>
  <si>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</si>
  <si>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</si>
  <si>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</si>
  <si>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</si>
  <si>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</si>
  <si>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</si>
  <si>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</si>
  <si>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</si>
  <si>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</si>
  <si>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</si>
  <si>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</si>
  <si>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</si>
  <si>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</si>
  <si>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</si>
  <si>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</si>
  <si>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</si>
  <si>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</si>
  <si>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</si>
  <si>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</si>
  <si>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</si>
  <si>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</si>
  <si>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</si>
  <si>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</si>
  <si>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</si>
  <si>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</si>
  <si>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</si>
  <si>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</si>
  <si>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</si>
  <si>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</si>
  <si>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</si>
  <si>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</si>
  <si>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</si>
  <si>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</si>
  <si>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</si>
  <si>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</si>
  <si>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</si>
  <si>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</si>
  <si>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</si>
  <si>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</si>
  <si>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</si>
  <si>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</si>
  <si>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</si>
  <si>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</si>
  <si>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</si>
  <si>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</si>
  <si>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</si>
  <si>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</si>
  <si>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</si>
  <si>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</si>
  <si>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</si>
  <si>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</si>
  <si>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</si>
  <si>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</si>
  <si>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</si>
  <si>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</si>
  <si>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</si>
  <si>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</si>
  <si>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</si>
  <si>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</si>
  <si>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</si>
  <si>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</si>
  <si>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</si>
  <si>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</si>
  <si>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</si>
  <si>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</si>
  <si>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</si>
  <si>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</si>
  <si>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</si>
  <si>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</si>
  <si>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</si>
  <si>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</si>
  <si>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</si>
  <si>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</si>
  <si>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</si>
  <si>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</si>
  <si>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</si>
  <si>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</si>
  <si>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</si>
  <si>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</si>
  <si>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</si>
  <si>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</si>
  <si>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</si>
  <si>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</si>
  <si>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</si>
  <si>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</si>
  <si>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</si>
  <si>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</si>
  <si>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</si>
  <si>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</si>
  <si>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</si>
  <si>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</si>
  <si>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</si>
  <si>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</si>
  <si>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</si>
  <si>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</si>
  <si>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</si>
  <si>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</si>
  <si>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</si>
  <si>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</si>
  <si>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</si>
  <si>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</si>
  <si>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</si>
  <si>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</si>
  <si>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</si>
  <si>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</si>
  <si>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</si>
  <si>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</si>
  <si>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</si>
  <si>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</si>
  <si>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</si>
  <si>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</si>
  <si>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</si>
  <si>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</si>
  <si>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</si>
  <si>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</si>
  <si>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</si>
  <si>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</si>
  <si>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</si>
  <si>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</si>
  <si>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</si>
  <si>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</si>
  <si>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</si>
  <si>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</si>
  <si>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</si>
  <si>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</si>
  <si>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</si>
  <si>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</si>
  <si>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</si>
  <si>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</si>
  <si>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</si>
  <si>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</si>
  <si>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</si>
  <si>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</si>
  <si>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</si>
  <si>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</si>
  <si>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</si>
  <si>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</si>
  <si>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</si>
  <si>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</si>
  <si>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</si>
  <si>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</si>
  <si>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</si>
  <si>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</si>
  <si>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</si>
  <si>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</si>
  <si>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</si>
  <si>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</si>
  <si>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</si>
  <si>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</si>
  <si>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</si>
  <si>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</si>
  <si>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</si>
  <si>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</si>
  <si>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</si>
  <si>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</si>
  <si>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</si>
  <si>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</si>
  <si>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</si>
  <si>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</si>
  <si>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</si>
  <si>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</si>
  <si>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</si>
  <si>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</si>
  <si>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</si>
  <si>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</si>
  <si>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</si>
  <si>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</si>
  <si>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</si>
  <si>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</si>
  <si>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</si>
  <si>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</si>
  <si>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</si>
  <si>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</si>
  <si>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</si>
  <si>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</si>
  <si>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</si>
  <si>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</si>
  <si>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</si>
  <si>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</si>
  <si>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</si>
  <si>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</si>
  <si>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</si>
  <si>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</si>
  <si>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</si>
  <si>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</si>
  <si>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</si>
  <si>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</si>
  <si>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</si>
  <si>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</si>
  <si>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</si>
  <si>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</si>
  <si>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</si>
  <si>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</si>
  <si>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</si>
  <si>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</si>
  <si>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</si>
  <si>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</si>
  <si>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</si>
  <si>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</si>
  <si>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</si>
  <si>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</si>
  <si>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</si>
  <si>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</si>
  <si>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</si>
  <si>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</si>
  <si>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</si>
  <si>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</si>
  <si>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</si>
  <si>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</si>
  <si>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</si>
  <si>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</si>
  <si>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</si>
  <si>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</si>
  <si>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</si>
  <si>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</si>
  <si>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</si>
  <si>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</si>
  <si>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</si>
  <si>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</si>
  <si>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</si>
  <si>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</si>
  <si>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</si>
  <si>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</si>
  <si>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</si>
  <si>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</si>
  <si>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</si>
  <si>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</si>
  <si>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</si>
  <si>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</si>
  <si>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</si>
  <si>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</si>
  <si>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</si>
  <si>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</si>
  <si>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</si>
  <si>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</si>
  <si>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</si>
  <si>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</si>
  <si>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</si>
  <si>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</si>
  <si>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</si>
  <si>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</si>
  <si>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</si>
  <si>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</si>
  <si>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</si>
  <si>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</si>
  <si>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</si>
  <si>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</si>
  <si>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</si>
  <si>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</si>
  <si>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</si>
  <si>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</si>
  <si>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</si>
  <si>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</si>
  <si>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</si>
  <si>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</si>
  <si>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</si>
  <si>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</si>
  <si>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</si>
  <si>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</si>
  <si>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</si>
  <si>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</si>
  <si>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</si>
  <si>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</si>
  <si>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</si>
  <si>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</si>
  <si>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</si>
  <si>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</si>
  <si>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</si>
  <si>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</si>
  <si>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</si>
  <si>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</si>
  <si>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</si>
  <si>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</si>
  <si>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</si>
  <si>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</si>
  <si>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</si>
  <si>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</si>
  <si>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</si>
  <si>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</si>
  <si>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</si>
  <si>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</si>
  <si>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</si>
  <si>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</si>
  <si>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</si>
  <si>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</si>
  <si>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</si>
  <si>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</si>
  <si>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</si>
  <si>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</si>
  <si>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</si>
  <si>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</si>
  <si>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</si>
  <si>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</si>
  <si>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</si>
  <si>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</si>
  <si>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</si>
  <si>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</si>
  <si>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</si>
  <si>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</si>
  <si>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</si>
  <si>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</si>
  <si>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</si>
  <si>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</si>
  <si>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</si>
  <si>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</si>
  <si>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</si>
  <si>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</si>
  <si>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</si>
  <si>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</si>
  <si>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</si>
  <si>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</si>
  <si>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</si>
  <si>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</si>
  <si>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</si>
  <si>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</si>
  <si>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</si>
  <si>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</si>
  <si>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</si>
  <si>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</si>
  <si>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</si>
  <si>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</si>
  <si>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</si>
  <si>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</si>
  <si>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</si>
  <si>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</si>
  <si>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</si>
  <si>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</si>
  <si>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</si>
  <si>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</si>
  <si>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</si>
  <si>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</si>
  <si>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</si>
  <si>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</si>
  <si>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</si>
  <si>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</si>
  <si>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</si>
  <si>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</si>
  <si>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</si>
  <si>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</si>
  <si>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</si>
  <si>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</si>
  <si>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</si>
  <si>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</si>
  <si>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</si>
  <si>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</si>
  <si>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</si>
  <si>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</si>
  <si>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</si>
  <si>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</si>
  <si>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</si>
  <si>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</si>
  <si>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</si>
  <si>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</si>
  <si>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</si>
  <si>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</si>
  <si>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</si>
  <si>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</si>
  <si>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</si>
  <si>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</si>
  <si>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</si>
  <si>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</si>
  <si>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</si>
  <si>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</si>
  <si>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</si>
  <si>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</si>
  <si>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</si>
  <si>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</si>
  <si>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</si>
  <si>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</si>
  <si>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</si>
  <si>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</si>
  <si>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</si>
  <si>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</si>
  <si>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</si>
  <si>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</si>
  <si>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</si>
  <si>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</si>
  <si>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</si>
  <si>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</si>
  <si>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</si>
  <si>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</si>
  <si>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</si>
  <si>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</si>
  <si>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</si>
  <si>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</si>
  <si>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</si>
  <si>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</si>
  <si>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</si>
  <si>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</si>
  <si>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</si>
  <si>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</si>
  <si>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</si>
  <si>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</si>
  <si>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</si>
  <si>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</si>
  <si>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</si>
  <si>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</si>
  <si>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</si>
  <si>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</si>
  <si>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</si>
  <si>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</si>
  <si>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</si>
  <si>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</si>
  <si>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</si>
  <si>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</si>
  <si>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</si>
  <si>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</si>
  <si>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</si>
  <si>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</si>
  <si>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</si>
  <si>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</si>
  <si>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</si>
  <si>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</si>
  <si>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</si>
  <si>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</si>
  <si>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</si>
  <si>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</si>
  <si>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</si>
  <si>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</si>
  <si>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</si>
  <si>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</si>
  <si>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</si>
  <si>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</si>
  <si>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</si>
  <si>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</si>
  <si>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</si>
  <si>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</si>
  <si>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</si>
  <si>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</si>
  <si>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</si>
  <si>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</si>
  <si>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</si>
  <si>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</si>
  <si>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</si>
  <si>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</si>
  <si>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</si>
  <si>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</si>
  <si>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</si>
  <si>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</si>
  <si>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</si>
  <si>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</si>
  <si>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</si>
  <si>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</si>
  <si>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</si>
  <si>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</si>
  <si>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</si>
  <si>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</si>
  <si>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</si>
  <si>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</si>
  <si>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</si>
  <si>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</si>
  <si>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</si>
  <si>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</si>
  <si>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</si>
  <si>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</si>
  <si>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</si>
  <si>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</si>
  <si>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</si>
  <si>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</si>
  <si>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</si>
  <si>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</si>
  <si>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</si>
  <si>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</si>
  <si>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</si>
  <si>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</si>
  <si>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</si>
  <si>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</si>
  <si>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</si>
  <si>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</si>
  <si>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</si>
  <si>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</si>
  <si>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</si>
  <si>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</si>
  <si>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</si>
  <si>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</si>
  <si>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</si>
  <si>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</si>
  <si>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</si>
  <si>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</si>
  <si>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</si>
  <si>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</si>
  <si>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</si>
  <si>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</si>
  <si>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</si>
  <si>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</si>
  <si>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</si>
  <si>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</si>
  <si>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</si>
  <si>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</si>
  <si>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</si>
  <si>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</si>
  <si>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</si>
  <si>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</si>
  <si>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</si>
  <si>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</si>
  <si>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</si>
  <si>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</si>
  <si>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</si>
  <si>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</si>
  <si>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</si>
  <si>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</si>
  <si>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</si>
  <si>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</si>
  <si>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</si>
  <si>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</si>
  <si>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</si>
  <si>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</si>
  <si>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</si>
  <si>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</si>
  <si>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</si>
  <si>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</si>
  <si>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</si>
  <si>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</si>
  <si>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</si>
  <si>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</si>
  <si>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</si>
  <si>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</si>
  <si>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</si>
  <si>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</si>
  <si>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</si>
  <si>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</si>
  <si>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</si>
  <si>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</si>
  <si>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</si>
  <si>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</si>
  <si>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</si>
  <si>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</si>
  <si>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</si>
  <si>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</si>
  <si>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</si>
  <si>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</si>
  <si>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</si>
  <si>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</si>
  <si>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</si>
  <si>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</si>
  <si>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</si>
  <si>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</si>
  <si>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</si>
  <si>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</si>
  <si>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</si>
  <si>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</si>
  <si>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</si>
  <si>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</si>
  <si>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</si>
  <si>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</si>
  <si>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</si>
  <si>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</si>
  <si>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</si>
  <si>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</si>
  <si>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</si>
  <si>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</si>
  <si>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</si>
  <si>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</si>
  <si>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</si>
  <si>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</si>
  <si>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</si>
  <si>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</si>
  <si>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</si>
  <si>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</si>
  <si>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</si>
  <si>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</si>
  <si>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</si>
  <si>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</si>
  <si>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</si>
  <si>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</si>
  <si>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</si>
  <si>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</si>
  <si>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</si>
  <si>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</si>
  <si>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</si>
  <si>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</si>
  <si>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</si>
  <si>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</si>
  <si>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</si>
  <si>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</si>
  <si>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</si>
  <si>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</si>
  <si>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</si>
  <si>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</si>
  <si>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</si>
  <si>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</si>
  <si>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</si>
  <si>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</si>
  <si>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</si>
  <si>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</si>
  <si>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</si>
  <si>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</si>
  <si>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</si>
  <si>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</si>
  <si>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</si>
  <si>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</si>
  <si>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</si>
  <si>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</si>
  <si>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</si>
  <si>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</si>
  <si>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</si>
  <si>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</si>
  <si>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</si>
  <si>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</si>
  <si>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</si>
  <si>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</si>
  <si>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</si>
  <si>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</si>
  <si>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</si>
  <si>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</si>
  <si>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</si>
  <si>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</si>
  <si>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</si>
  <si>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</si>
  <si>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</si>
  <si>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</si>
  <si>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</si>
  <si>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</si>
  <si>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</si>
  <si>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</si>
  <si>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</si>
  <si>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</si>
  <si>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</si>
  <si>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</si>
  <si>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</si>
  <si>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</si>
  <si>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</si>
  <si>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</si>
  <si>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</si>
  <si>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</si>
  <si>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</si>
  <si>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</si>
  <si>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</si>
  <si>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</si>
  <si>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</si>
  <si>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</si>
  <si>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</si>
  <si>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</si>
  <si>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</si>
  <si>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</si>
  <si>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</si>
  <si>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</si>
  <si>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</si>
  <si>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</si>
  <si>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</si>
  <si>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</si>
  <si>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</si>
  <si>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</si>
  <si>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</si>
  <si>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</si>
  <si>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</si>
  <si>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</si>
  <si>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</si>
  <si>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</si>
  <si>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</si>
  <si>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</si>
  <si>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</si>
  <si>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</si>
  <si>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</si>
  <si>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</si>
  <si>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</si>
  <si>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</si>
  <si>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</si>
  <si>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</si>
  <si>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</si>
  <si>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</si>
  <si>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</si>
  <si>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</si>
  <si>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</si>
  <si>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</si>
  <si>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</si>
  <si>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</si>
  <si>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</si>
  <si>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</si>
  <si>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</si>
  <si>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</si>
  <si>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</si>
  <si>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</si>
  <si>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</si>
  <si>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</si>
  <si>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</si>
  <si>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</si>
  <si>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</si>
  <si>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</si>
  <si>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</si>
  <si>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</si>
  <si>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</si>
  <si>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</si>
  <si>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</si>
  <si>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</si>
  <si>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</si>
  <si>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</si>
  <si>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</si>
  <si>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</si>
  <si>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</si>
  <si>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</si>
  <si>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</si>
  <si>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</si>
  <si>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</si>
  <si>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</si>
  <si>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</si>
  <si>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</si>
  <si>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</si>
  <si>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</si>
  <si>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</si>
  <si>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</si>
  <si>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</si>
  <si>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</si>
  <si>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</si>
  <si>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</si>
  <si>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</si>
  <si>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</si>
  <si>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</si>
  <si>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</si>
  <si>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</si>
  <si>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</si>
  <si>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</si>
  <si>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</si>
  <si>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</si>
  <si>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</si>
  <si>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</si>
  <si>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</si>
  <si>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</si>
  <si>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</si>
  <si>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</si>
  <si>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</si>
  <si>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</si>
  <si>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</si>
  <si>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</si>
  <si>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</si>
  <si>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</si>
  <si>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</si>
  <si>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</si>
  <si>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</si>
  <si>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</si>
  <si>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</si>
  <si>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</si>
  <si>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</si>
  <si>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</si>
  <si>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</si>
  <si>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</si>
  <si>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</si>
  <si>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</si>
  <si>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</si>
  <si>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</si>
  <si>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</si>
  <si>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</si>
  <si>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</si>
  <si>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</si>
  <si>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</si>
  <si>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</si>
  <si>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</si>
  <si>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</si>
  <si>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</si>
  <si>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</si>
  <si>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</si>
  <si>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</si>
  <si>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</si>
  <si>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</si>
  <si>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</si>
  <si>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</si>
  <si>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</si>
  <si>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</si>
  <si>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</si>
  <si>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</si>
  <si>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</si>
  <si>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</si>
  <si>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</si>
  <si>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</si>
  <si>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</si>
  <si>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</si>
  <si>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</si>
  <si>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</si>
  <si>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</si>
  <si>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</si>
  <si>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</si>
  <si>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</si>
  <si>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</si>
  <si>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</si>
  <si>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</si>
  <si>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</si>
  <si>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</si>
  <si>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</si>
  <si>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</si>
  <si>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</si>
  <si>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</si>
  <si>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</si>
  <si>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</si>
  <si>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</si>
  <si>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</si>
  <si>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</si>
  <si>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</si>
  <si>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</si>
  <si>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</si>
  <si>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</si>
  <si>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</si>
  <si>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</si>
  <si>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</si>
  <si>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</si>
  <si>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</si>
  <si>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</si>
  <si>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</si>
  <si>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</si>
  <si>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</si>
  <si>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</si>
  <si>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</si>
  <si>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</si>
  <si>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</si>
  <si>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</si>
  <si>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</si>
  <si>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</si>
  <si>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</si>
  <si>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</si>
  <si>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</si>
  <si>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</si>
  <si>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</si>
  <si>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</si>
  <si>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</si>
  <si>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</si>
  <si>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</si>
  <si>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</si>
  <si>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</si>
  <si>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</si>
  <si>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</si>
  <si>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</si>
  <si>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</si>
  <si>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</si>
  <si>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</si>
  <si>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</si>
  <si>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</si>
  <si>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</si>
  <si>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</si>
  <si>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</si>
  <si>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</si>
  <si>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</si>
  <si>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</si>
  <si>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</si>
  <si>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</si>
  <si>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</si>
  <si>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</si>
  <si>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</si>
  <si>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</si>
  <si>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</si>
  <si>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</si>
  <si>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</si>
  <si>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</si>
  <si>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</si>
  <si>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</si>
  <si>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</si>
  <si>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</si>
  <si>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</si>
  <si>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</si>
  <si>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</si>
  <si>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</si>
  <si>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</si>
  <si>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</si>
  <si>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</si>
  <si>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</si>
  <si>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</si>
  <si>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</si>
  <si>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</si>
  <si>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</si>
  <si>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</si>
  <si>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</si>
  <si>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</si>
  <si>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</si>
  <si>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</si>
  <si>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</si>
  <si>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</si>
  <si>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</si>
  <si>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</si>
  <si>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</si>
  <si>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</si>
  <si>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</si>
  <si>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</si>
  <si>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</si>
  <si>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</si>
  <si>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</si>
  <si>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</si>
  <si>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</si>
  <si>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</si>
  <si>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</si>
  <si>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</si>
  <si>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</si>
  <si>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</si>
  <si>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</si>
  <si>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</si>
  <si>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</si>
  <si>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</si>
  <si>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</si>
  <si>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</si>
  <si>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</si>
  <si>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</si>
  <si>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</si>
  <si>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</si>
  <si>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</si>
  <si>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</si>
  <si>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</si>
  <si>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</si>
  <si>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</si>
  <si>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</si>
  <si>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</si>
  <si>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</si>
  <si>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</si>
  <si>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</si>
  <si>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</si>
  <si>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</si>
  <si>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</si>
  <si>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</si>
  <si>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</si>
  <si>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</si>
  <si>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</si>
  <si>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</si>
  <si>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</si>
  <si>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</si>
  <si>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</si>
  <si>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</si>
  <si>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</si>
  <si>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</si>
  <si>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</si>
  <si>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</si>
  <si>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</si>
  <si>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</si>
  <si>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</si>
  <si>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</si>
  <si>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</si>
  <si>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</si>
  <si>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</si>
  <si>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</si>
  <si>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</si>
  <si>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</si>
  <si>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</si>
  <si>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</si>
  <si>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</si>
  <si>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</si>
  <si>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</si>
  <si>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</si>
  <si>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</si>
  <si>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</si>
  <si>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</si>
  <si>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</si>
  <si>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</si>
  <si>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</si>
  <si>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</si>
  <si>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</si>
  <si>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</si>
  <si>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</si>
  <si>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</si>
  <si>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</si>
  <si>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</si>
  <si>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</si>
  <si>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</si>
  <si>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</si>
  <si>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</si>
  <si>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</si>
  <si>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</si>
  <si>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</si>
  <si>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</si>
  <si>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</si>
  <si>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</si>
  <si>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</si>
  <si>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</si>
  <si>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</si>
  <si>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</si>
  <si>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</si>
  <si>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</si>
  <si>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</si>
  <si>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</si>
  <si>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</si>
  <si>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</si>
  <si>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</si>
  <si>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</si>
  <si>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</si>
  <si>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</si>
  <si>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</si>
  <si>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</si>
  <si>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</si>
  <si>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</si>
  <si>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</si>
  <si>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</si>
  <si>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</si>
  <si>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</si>
  <si>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</si>
  <si>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</si>
  <si>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</si>
  <si>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</si>
  <si>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</si>
  <si>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</si>
  <si>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</si>
  <si>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</si>
  <si>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</si>
  <si>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</si>
  <si>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</si>
  <si>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</si>
  <si>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</si>
  <si>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</si>
  <si>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</si>
  <si>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</si>
  <si>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</si>
  <si>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</si>
  <si>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</si>
  <si>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</si>
  <si>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</si>
  <si>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</si>
  <si>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</si>
  <si>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</si>
  <si>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</si>
  <si>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</si>
  <si>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</si>
  <si>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</si>
  <si>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</si>
  <si>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</si>
  <si>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</si>
  <si>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</si>
  <si>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</si>
  <si>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</si>
  <si>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</si>
  <si>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</si>
  <si>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</si>
  <si>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</si>
  <si>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</si>
  <si>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</si>
  <si>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</si>
  <si>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</si>
  <si>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</si>
  <si>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</si>
  <si>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</si>
  <si>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</si>
  <si>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</si>
  <si>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</si>
  <si>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</si>
  <si>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</si>
  <si>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</si>
  <si>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</si>
  <si>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</si>
  <si>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</si>
  <si>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</si>
  <si>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</si>
  <si>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</si>
  <si>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</si>
  <si>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</si>
  <si>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</si>
  <si>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</si>
  <si>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</si>
  <si>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</si>
  <si>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</si>
  <si>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</si>
  <si>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</si>
  <si>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</si>
  <si>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</si>
  <si>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</si>
  <si>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</si>
  <si>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</si>
  <si>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</si>
  <si>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</si>
  <si>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</si>
  <si>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</si>
  <si>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</si>
  <si>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</si>
  <si>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</si>
  <si>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</si>
  <si>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</si>
  <si>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</si>
  <si>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</si>
  <si>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</si>
  <si>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</si>
  <si>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</si>
  <si>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</si>
  <si>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</si>
  <si>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</si>
  <si>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</si>
  <si>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</si>
  <si>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</si>
  <si>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</si>
  <si>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</si>
  <si>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</si>
  <si>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</si>
  <si>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</si>
  <si>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</si>
  <si>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</si>
  <si>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</si>
  <si>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</si>
  <si>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</si>
  <si>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</si>
  <si>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</si>
  <si>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</si>
  <si>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</si>
  <si>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</si>
  <si>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</si>
  <si>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</si>
  <si>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</si>
  <si>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</si>
  <si>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</si>
  <si>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</si>
  <si>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</si>
  <si>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</si>
  <si>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</si>
  <si>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</si>
  <si>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</si>
  <si>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</si>
  <si>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</si>
  <si>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</si>
  <si>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</si>
  <si>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</si>
  <si>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</si>
  <si>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</si>
  <si>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</si>
  <si>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</si>
  <si>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</si>
  <si>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</si>
  <si>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</si>
  <si>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</si>
  <si>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</si>
  <si>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</si>
  <si>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</si>
  <si>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</si>
  <si>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</si>
  <si>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</si>
  <si>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</si>
  <si>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</si>
  <si>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</si>
  <si>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</si>
  <si>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</si>
  <si>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</si>
  <si>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</si>
  <si>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</si>
  <si>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</si>
  <si>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</si>
  <si>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</si>
  <si>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</si>
  <si>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</si>
  <si>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</si>
  <si>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</si>
  <si>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</si>
  <si>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</si>
  <si>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</si>
  <si>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</si>
  <si>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</si>
  <si>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</si>
  <si>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</si>
  <si>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</si>
  <si>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</si>
  <si>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</si>
  <si>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</si>
  <si>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</si>
  <si>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</si>
  <si>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</si>
  <si>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</si>
  <si>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</si>
  <si>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</si>
  <si>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</si>
  <si>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</si>
  <si>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</si>
  <si>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</si>
  <si>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</si>
  <si>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</si>
  <si>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</si>
  <si>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</si>
  <si>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</si>
  <si>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</si>
  <si>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</si>
  <si>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</si>
  <si>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</si>
  <si>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</si>
  <si>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</si>
  <si>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</si>
  <si>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</si>
  <si>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</si>
  <si>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</si>
  <si>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</si>
  <si>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</si>
  <si>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</si>
  <si>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</si>
  <si>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</si>
  <si>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</si>
  <si>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</si>
  <si>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</si>
  <si>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</si>
  <si>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</si>
  <si>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</si>
  <si>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</si>
  <si>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</si>
  <si>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</si>
  <si>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</si>
  <si>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</si>
  <si>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</si>
  <si>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</si>
  <si>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</si>
  <si>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</si>
  <si>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</si>
  <si>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</si>
  <si>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</si>
  <si>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</si>
  <si>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</si>
  <si>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</si>
  <si>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</si>
  <si>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</si>
  <si>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</si>
  <si>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</si>
  <si>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</si>
  <si>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</si>
  <si>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</si>
  <si>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</si>
  <si>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</si>
  <si>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</si>
  <si>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</si>
  <si>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</si>
  <si>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</si>
  <si>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</si>
  <si>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</si>
  <si>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</si>
  <si>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</si>
  <si>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</si>
  <si>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</si>
  <si>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</si>
  <si>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</si>
  <si>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</si>
  <si>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</si>
  <si>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</si>
  <si>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</si>
  <si>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</si>
  <si>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</si>
  <si>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</si>
  <si>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</si>
  <si>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</si>
  <si>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</si>
  <si>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</si>
  <si>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</si>
  <si>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</si>
  <si>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</si>
  <si>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</si>
  <si>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</si>
  <si>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</si>
  <si>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</si>
  <si>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</si>
  <si>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</si>
  <si>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</si>
  <si>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</si>
  <si>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</si>
  <si>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</si>
  <si>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</si>
  <si>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</si>
  <si>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</si>
  <si>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</si>
  <si>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</si>
  <si>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</si>
  <si>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</si>
  <si>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</si>
  <si>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</si>
  <si>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</si>
  <si>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</si>
  <si>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</si>
  <si>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</si>
  <si>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</si>
  <si>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</si>
  <si>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</si>
  <si>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</si>
  <si>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</si>
  <si>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</si>
  <si>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</si>
  <si>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</si>
  <si>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</si>
  <si>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</si>
  <si>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</si>
  <si>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</si>
  <si>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</si>
  <si>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</si>
  <si>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</si>
  <si>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</si>
  <si>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</si>
  <si>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</si>
  <si>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</si>
  <si>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</si>
  <si>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</si>
  <si>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</si>
  <si>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</si>
  <si>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</si>
  <si>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</si>
  <si>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</si>
  <si>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</si>
  <si>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</si>
  <si>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</si>
  <si>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</si>
  <si>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</si>
  <si>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</si>
  <si>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</si>
  <si>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</si>
  <si>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</si>
  <si>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</si>
  <si>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</si>
  <si>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</si>
  <si>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</si>
  <si>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</si>
  <si>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</si>
  <si>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</si>
  <si>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</si>
  <si>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</si>
  <si>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</si>
  <si>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</si>
  <si>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</si>
  <si>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</si>
  <si>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</si>
  <si>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</si>
  <si>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</si>
  <si>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</si>
  <si>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</si>
  <si>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</si>
  <si>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</si>
  <si>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</si>
  <si>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</si>
  <si>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</si>
  <si>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</si>
  <si>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</si>
  <si>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</si>
  <si>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</si>
  <si>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</si>
  <si>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</si>
  <si>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</si>
  <si>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</si>
  <si>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</si>
  <si>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</si>
  <si>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</si>
  <si>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</si>
  <si>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</si>
  <si>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</si>
  <si>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</si>
  <si>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</si>
  <si>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</si>
  <si>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</si>
  <si>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</si>
  <si>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</si>
  <si>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</si>
  <si>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</si>
  <si>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</si>
  <si>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</si>
  <si>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</si>
  <si>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</si>
  <si>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</si>
  <si>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</si>
  <si>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</si>
  <si>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</si>
  <si>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</si>
  <si>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</si>
  <si>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</si>
  <si>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</si>
  <si>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</si>
  <si>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</si>
  <si>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</si>
  <si>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</si>
  <si>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</si>
  <si>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</si>
  <si>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</si>
  <si>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</si>
  <si>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</si>
  <si>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</si>
  <si>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</si>
  <si>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</si>
  <si>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</si>
  <si>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</si>
  <si>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</si>
  <si>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</si>
  <si>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</si>
  <si>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</si>
  <si>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</si>
  <si>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</si>
  <si>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</si>
  <si>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</si>
  <si>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</si>
  <si>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</si>
  <si>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</si>
  <si>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</si>
  <si>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</si>
  <si>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</si>
  <si>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</si>
  <si>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</si>
  <si>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</si>
  <si>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</si>
  <si>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</si>
  <si>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</si>
  <si>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</si>
  <si>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</si>
  <si>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</si>
  <si>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</si>
  <si>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</si>
  <si>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</si>
  <si>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</si>
  <si>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</si>
  <si>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</si>
  <si>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</si>
  <si>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</si>
  <si>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</si>
  <si>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</si>
  <si>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</si>
  <si>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</si>
  <si>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</si>
  <si>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</si>
  <si>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</si>
  <si>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</si>
  <si>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</si>
  <si>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</si>
  <si>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</si>
  <si>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</si>
  <si>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</si>
  <si>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</si>
  <si>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</si>
  <si>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</si>
  <si>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</si>
  <si>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</si>
  <si>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</si>
  <si>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</si>
  <si>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</si>
  <si>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</si>
  <si>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</si>
  <si>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</si>
  <si>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</si>
  <si>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</si>
  <si>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</si>
  <si>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</si>
  <si>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</si>
  <si>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</si>
  <si>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</si>
  <si>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</si>
  <si>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</si>
  <si>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</si>
  <si>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</si>
  <si>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</si>
  <si>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</si>
  <si>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</si>
  <si>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</si>
  <si>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</si>
  <si>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</si>
  <si>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</si>
  <si>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</si>
  <si>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</si>
  <si>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</si>
  <si>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</si>
  <si>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</si>
  <si>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</si>
  <si>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</si>
  <si>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</si>
  <si>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</si>
  <si>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</si>
  <si>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</si>
  <si>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</si>
  <si>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</si>
  <si>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</si>
  <si>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</si>
  <si>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</si>
  <si>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</si>
  <si>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</si>
  <si>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</si>
  <si>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</si>
  <si>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</si>
  <si>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</si>
  <si>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</si>
  <si>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</si>
  <si>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</si>
  <si>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</si>
  <si>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</si>
  <si>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</si>
  <si>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</si>
  <si>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</si>
  <si>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</si>
  <si>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</si>
  <si>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</si>
  <si>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</si>
  <si>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</si>
  <si>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</si>
  <si>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</si>
  <si>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</si>
  <si>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</si>
  <si>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</si>
  <si>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</si>
  <si>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</si>
  <si>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</si>
  <si>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</si>
  <si>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</si>
  <si>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</si>
  <si>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</si>
  <si>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</si>
  <si>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</si>
  <si>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</si>
  <si>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</si>
  <si>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</si>
  <si>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</si>
  <si>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</si>
  <si>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</si>
  <si>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</si>
  <si>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</si>
  <si>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</si>
  <si>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</si>
  <si>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</si>
  <si>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</si>
  <si>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</si>
  <si>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</si>
  <si>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</si>
  <si>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</si>
  <si>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</si>
  <si>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</si>
  <si>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</si>
  <si>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</si>
  <si>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</si>
  <si>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</si>
  <si>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</si>
  <si>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</si>
  <si>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</si>
  <si>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</si>
  <si>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</si>
  <si>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</si>
  <si>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</si>
  <si>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</si>
  <si>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</si>
  <si>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</si>
  <si>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</si>
  <si>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</si>
  <si>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</si>
  <si>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</si>
  <si>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</si>
  <si>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</si>
  <si>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</si>
  <si>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</si>
  <si>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</si>
  <si>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</si>
  <si>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</si>
  <si>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</si>
  <si>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</si>
  <si>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</si>
  <si>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</si>
  <si>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</si>
  <si>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</si>
  <si>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</si>
  <si>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</si>
  <si>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</si>
  <si>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</si>
  <si>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</si>
  <si>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</si>
  <si>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</si>
  <si>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</si>
  <si>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</si>
  <si>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</si>
  <si>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</si>
  <si>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</si>
  <si>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</si>
  <si>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</si>
  <si>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</si>
  <si>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</si>
  <si>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</si>
  <si>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</si>
  <si>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</si>
  <si>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</si>
  <si>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</si>
  <si>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</si>
  <si>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</si>
  <si>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</si>
  <si>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</si>
  <si>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</si>
  <si>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</si>
  <si>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</si>
  <si>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</si>
  <si>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</si>
  <si>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</si>
  <si>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</si>
  <si>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</si>
  <si>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</si>
  <si>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</si>
  <si>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</si>
  <si>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</si>
  <si>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</si>
  <si>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</si>
  <si>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</si>
  <si>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</si>
  <si>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</si>
  <si>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</si>
  <si>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</si>
  <si>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</si>
  <si>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</si>
  <si>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</si>
  <si>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</si>
  <si>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</si>
  <si>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</si>
  <si>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</si>
  <si>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</si>
  <si>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</si>
  <si>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</si>
  <si>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</si>
  <si>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</si>
  <si>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</si>
  <si>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</si>
  <si>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</si>
  <si>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</si>
  <si>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</si>
  <si>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</si>
  <si>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</si>
  <si>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</si>
  <si>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</si>
  <si>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</si>
  <si>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</si>
  <si>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</si>
  <si>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</si>
  <si>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</si>
  <si>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</si>
  <si>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</si>
  <si>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</si>
  <si>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</si>
  <si>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</si>
  <si>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</si>
  <si>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</si>
  <si>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</si>
  <si>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</si>
  <si>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</si>
  <si>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</si>
  <si>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</si>
  <si>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</si>
  <si>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</si>
  <si>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</si>
  <si>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</si>
  <si>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</si>
  <si>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</si>
  <si>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</si>
  <si>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</si>
  <si>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</si>
  <si>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</si>
  <si>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</si>
  <si>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</si>
  <si>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</si>
  <si>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</si>
  <si>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</si>
  <si>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</si>
  <si>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</si>
  <si>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</si>
  <si>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</si>
  <si>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</si>
  <si>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</si>
  <si>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</si>
  <si>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</si>
  <si>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</si>
  <si>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</si>
  <si>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</si>
  <si>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</si>
  <si>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</si>
  <si>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</si>
  <si>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</si>
  <si>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</si>
  <si>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</si>
  <si>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</si>
  <si>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</si>
  <si>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</si>
  <si>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</si>
  <si>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</si>
  <si>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</si>
  <si>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</si>
  <si>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</si>
  <si>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</si>
  <si>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</si>
  <si>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</si>
  <si>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</si>
  <si>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</si>
  <si>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</si>
  <si>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</si>
  <si>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</si>
  <si>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</si>
  <si>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</si>
  <si>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</si>
  <si>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</si>
  <si>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</si>
  <si>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</si>
  <si>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</si>
  <si>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</si>
  <si>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</si>
  <si>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</si>
  <si>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</si>
  <si>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</si>
  <si>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</si>
  <si>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</si>
  <si>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</si>
  <si>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</si>
  <si>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</si>
  <si>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</si>
  <si>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</si>
  <si>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</si>
  <si>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</si>
  <si>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</si>
  <si>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</si>
  <si>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</si>
  <si>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</si>
  <si>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</si>
  <si>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</si>
  <si>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</si>
  <si>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</si>
  <si>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</si>
  <si>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</si>
  <si>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</si>
  <si>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</si>
  <si>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</si>
  <si>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</si>
  <si>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</si>
  <si>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</si>
  <si>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</si>
  <si>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</si>
  <si>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</si>
  <si>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</si>
  <si>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</si>
  <si>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</si>
  <si>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</si>
  <si>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</si>
  <si>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</si>
  <si>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</si>
  <si>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</si>
  <si>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</si>
  <si>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</si>
  <si>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</si>
  <si>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</si>
  <si>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</si>
  <si>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</si>
  <si>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</si>
  <si>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</si>
  <si>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</si>
  <si>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</si>
  <si>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</si>
  <si>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</si>
  <si>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</si>
  <si>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</si>
  <si>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</si>
  <si>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</si>
  <si>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</si>
  <si>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</si>
  <si>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</si>
  <si>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</si>
  <si>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</si>
  <si>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</si>
  <si>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</si>
  <si>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</si>
  <si>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</si>
  <si>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</si>
  <si>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</si>
  <si>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</si>
  <si>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</si>
  <si>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</si>
  <si>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</si>
  <si>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</si>
  <si>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</si>
  <si>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</si>
  <si>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</si>
  <si>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</si>
  <si>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</si>
  <si>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</si>
  <si>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</si>
  <si>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</si>
  <si>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</si>
  <si>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</si>
  <si>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</si>
  <si>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</si>
  <si>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</si>
  <si>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</si>
  <si>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</si>
  <si>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</si>
  <si>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</si>
  <si>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</si>
  <si>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</si>
  <si>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</si>
  <si>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</si>
  <si>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</si>
  <si>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</si>
  <si>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</si>
  <si>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</si>
  <si>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</si>
  <si>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</si>
  <si>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</si>
  <si>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</si>
  <si>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</si>
  <si>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</si>
  <si>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</si>
  <si>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</si>
  <si>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</si>
  <si>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</si>
  <si>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</si>
  <si>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</si>
  <si>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</si>
  <si>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</si>
  <si>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</si>
  <si>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</si>
  <si>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</si>
  <si>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</si>
  <si>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</si>
  <si>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</si>
  <si>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</si>
  <si>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</si>
  <si>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</si>
  <si>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</si>
  <si>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</si>
  <si>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</si>
  <si>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</si>
  <si>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</si>
  <si>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</si>
  <si>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</si>
  <si>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</si>
  <si>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</si>
  <si>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</si>
  <si>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</si>
  <si>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</si>
  <si>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</si>
  <si>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</si>
  <si>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</si>
  <si>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</si>
  <si>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</si>
  <si>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</si>
  <si>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</si>
  <si>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</si>
  <si>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</si>
  <si>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</si>
  <si>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</si>
  <si>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</si>
  <si>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</si>
  <si>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</si>
  <si>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</si>
  <si>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</si>
  <si>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</si>
  <si>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</si>
  <si>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</si>
  <si>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</si>
  <si>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</si>
  <si>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</si>
  <si>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</si>
  <si>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</si>
  <si>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</si>
  <si>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</si>
  <si>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</si>
  <si>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</si>
  <si>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</si>
  <si>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</si>
  <si>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</si>
  <si>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</si>
  <si>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</si>
  <si>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</si>
  <si>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</si>
  <si>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</si>
  <si>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</si>
  <si>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</si>
  <si>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</si>
  <si>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</si>
  <si>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</si>
  <si>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</si>
  <si>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</si>
  <si>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</si>
  <si>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</si>
  <si>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</si>
  <si>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</si>
  <si>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</si>
  <si>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</si>
  <si>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</si>
  <si>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</si>
  <si>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</si>
  <si>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</si>
  <si>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</si>
  <si>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</si>
  <si>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</si>
  <si>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</si>
  <si>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</si>
  <si>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</si>
  <si>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</si>
  <si>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</si>
  <si>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</si>
  <si>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</si>
  <si>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</si>
  <si>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</si>
  <si>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</si>
  <si>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</si>
  <si>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</si>
  <si>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</si>
  <si>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</si>
  <si>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</si>
  <si>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</si>
  <si>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</si>
  <si>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</si>
  <si>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</si>
  <si>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</si>
  <si>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</si>
  <si>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</si>
  <si>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</si>
  <si>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</si>
  <si>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</si>
  <si>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</si>
  <si>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</si>
  <si>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</si>
  <si>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</si>
  <si>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</si>
  <si>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</si>
  <si>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</si>
  <si>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</si>
  <si>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</si>
  <si>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</si>
  <si>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</si>
  <si>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</si>
  <si>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</si>
  <si>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</si>
  <si>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</si>
  <si>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</si>
  <si>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</si>
  <si>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</si>
  <si>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</si>
  <si>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</si>
  <si>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</si>
  <si>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</si>
  <si>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</si>
  <si>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</si>
  <si>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</si>
  <si>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</si>
  <si>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</si>
  <si>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</si>
  <si>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</si>
  <si>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</si>
  <si>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</si>
  <si>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</si>
  <si>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</si>
  <si>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</si>
  <si>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</si>
  <si>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</si>
  <si>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</si>
  <si>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</si>
  <si>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</si>
  <si>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</si>
  <si>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</si>
  <si>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</si>
  <si>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</si>
  <si>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</si>
  <si>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</si>
  <si>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</si>
  <si>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</si>
  <si>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</si>
  <si>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</si>
  <si>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</si>
  <si>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</si>
  <si>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</si>
  <si>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</si>
  <si>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</si>
  <si>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</si>
  <si>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</si>
  <si>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</si>
  <si>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</si>
  <si>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</si>
  <si>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</si>
  <si>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</si>
  <si>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</si>
  <si>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</si>
  <si>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</si>
  <si>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</si>
  <si>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</si>
  <si>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</si>
  <si>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</si>
  <si>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</si>
  <si>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</si>
  <si>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</si>
  <si>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</si>
  <si>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</si>
  <si>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</si>
  <si>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</si>
  <si>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</si>
  <si>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</si>
  <si>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</si>
  <si>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</si>
  <si>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</si>
  <si>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</si>
  <si>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</si>
  <si>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</si>
  <si>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</si>
  <si>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</si>
  <si>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</si>
  <si>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</si>
  <si>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</si>
  <si>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</si>
  <si>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</si>
  <si>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</si>
  <si>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</si>
  <si>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</si>
  <si>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</si>
  <si>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</si>
  <si>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</si>
  <si>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</si>
  <si>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</si>
  <si>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</si>
  <si>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</si>
  <si>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</si>
  <si>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</si>
  <si>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</si>
  <si>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</si>
  <si>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</si>
  <si>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</si>
  <si>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</si>
  <si>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</si>
  <si>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</si>
  <si>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</si>
  <si>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</si>
  <si>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</si>
  <si>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</si>
  <si>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</si>
  <si>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</si>
  <si>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</si>
  <si>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</si>
  <si>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</si>
  <si>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</si>
  <si>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</si>
  <si>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</si>
  <si>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</si>
  <si>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</si>
  <si>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</si>
  <si>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</si>
  <si>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</si>
  <si>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</si>
  <si>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</si>
  <si>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</si>
  <si>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</si>
  <si>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</si>
  <si>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</si>
  <si>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</si>
  <si>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</si>
  <si>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</si>
  <si>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</si>
  <si>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</si>
  <si>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</si>
  <si>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</si>
  <si>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</si>
  <si>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</si>
  <si>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</si>
  <si>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</si>
  <si>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</si>
  <si>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</si>
  <si>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</si>
  <si>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</si>
  <si>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</si>
  <si>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</si>
  <si>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</si>
  <si>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</si>
  <si>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</si>
  <si>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</si>
  <si>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</si>
  <si>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</si>
  <si>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</si>
  <si>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</si>
  <si>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</si>
  <si>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</si>
  <si>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</si>
  <si>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</si>
  <si>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</si>
  <si>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</si>
  <si>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</si>
  <si>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</si>
  <si>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</si>
  <si>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</si>
  <si>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</si>
  <si>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</si>
  <si>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</si>
  <si>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</si>
  <si>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</si>
  <si>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</si>
  <si>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</si>
  <si>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</si>
  <si>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</si>
  <si>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</si>
  <si>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</si>
  <si>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</si>
  <si>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</si>
  <si>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</si>
  <si>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</si>
  <si>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</si>
  <si>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</si>
  <si>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</si>
  <si>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</si>
  <si>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</si>
  <si>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</si>
  <si>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</si>
  <si>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</si>
  <si>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</si>
  <si>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</si>
  <si>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</si>
  <si>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</si>
  <si>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</si>
  <si>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</si>
  <si>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</si>
  <si>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</si>
  <si>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</si>
  <si>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</si>
  <si>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</si>
  <si>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</si>
  <si>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</si>
  <si>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</si>
  <si>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</si>
  <si>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</si>
  <si>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</si>
  <si>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</si>
  <si>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</si>
  <si>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</si>
  <si>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</si>
  <si>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</si>
  <si>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</si>
  <si>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</si>
  <si>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</si>
  <si>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</si>
  <si>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</si>
  <si>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</si>
  <si>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</si>
  <si>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</si>
  <si>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</si>
  <si>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</si>
  <si>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</si>
  <si>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</si>
  <si>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</si>
  <si>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</si>
  <si>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</si>
  <si>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</si>
  <si>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</si>
  <si>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</si>
  <si>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</si>
  <si>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</si>
  <si>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</si>
  <si>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</si>
  <si>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</si>
  <si>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</si>
  <si>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</si>
  <si>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</si>
  <si>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</si>
  <si>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</si>
  <si>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</si>
  <si>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</si>
  <si>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</si>
  <si>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</si>
  <si>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</si>
  <si>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</si>
  <si>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</si>
  <si>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</si>
  <si>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</si>
  <si>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</si>
  <si>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</si>
  <si>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</si>
  <si>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</si>
  <si>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</si>
  <si>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</si>
  <si>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</si>
  <si>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</si>
  <si>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</si>
  <si>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</si>
  <si>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</si>
  <si>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</si>
  <si>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</si>
  <si>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</si>
  <si>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</si>
  <si>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</si>
  <si>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</si>
  <si>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</si>
  <si>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</si>
  <si>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</si>
  <si>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</si>
  <si>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</si>
  <si>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</si>
  <si>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</si>
  <si>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</si>
  <si>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</si>
  <si>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</si>
  <si>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</si>
  <si>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</si>
  <si>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</si>
  <si>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</si>
  <si>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</si>
  <si>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</si>
  <si>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</si>
  <si>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</si>
  <si>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</si>
  <si>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</si>
  <si>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</si>
  <si>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</si>
  <si>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</si>
  <si>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</si>
  <si>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</si>
  <si>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</si>
  <si>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</si>
  <si>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</si>
  <si>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</si>
  <si>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</si>
  <si>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</si>
  <si>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</si>
  <si>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</si>
  <si>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</si>
  <si>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</si>
  <si>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</si>
  <si>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</si>
  <si>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</si>
  <si>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</si>
  <si>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</si>
  <si>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</si>
  <si>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</si>
  <si>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</si>
  <si>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</si>
  <si>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</si>
  <si>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</si>
  <si>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</si>
  <si>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</si>
  <si>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</si>
  <si>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</si>
  <si>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</si>
  <si>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</si>
  <si>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</si>
  <si>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</si>
  <si>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</si>
  <si>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</si>
  <si>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</si>
  <si>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</si>
  <si>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</si>
  <si>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</si>
  <si>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</si>
  <si>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</si>
  <si>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</si>
  <si>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</si>
  <si>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</si>
  <si>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</si>
  <si>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</si>
  <si>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</si>
  <si>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</si>
  <si>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</si>
  <si>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</si>
  <si>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</si>
  <si>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</si>
  <si>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</si>
  <si>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</si>
  <si>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</si>
  <si>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</si>
  <si>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</si>
  <si>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</si>
  <si>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</si>
  <si>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</si>
  <si>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</si>
  <si>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</si>
  <si>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</si>
  <si>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</si>
  <si>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</si>
  <si>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</si>
  <si>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</si>
  <si>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</si>
  <si>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</si>
  <si>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</si>
  <si>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</si>
  <si>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</si>
  <si>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</si>
  <si>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</si>
  <si>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</si>
  <si>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</si>
  <si>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</si>
  <si>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</si>
  <si>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</si>
  <si>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</si>
  <si>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</si>
  <si>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</si>
  <si>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</si>
  <si>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</si>
  <si>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</si>
  <si>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</si>
  <si>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</si>
  <si>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</si>
  <si>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</si>
  <si>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</si>
  <si>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</si>
  <si>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</si>
  <si>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</si>
  <si>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</si>
  <si>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</si>
  <si>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</si>
  <si>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</si>
  <si>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</si>
  <si>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</si>
  <si>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</si>
  <si>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</si>
  <si>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</si>
  <si>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</si>
  <si>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</si>
  <si>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</si>
  <si>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</si>
  <si>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</si>
  <si>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</si>
  <si>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</si>
  <si>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</si>
  <si>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</si>
  <si>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</si>
  <si>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</si>
  <si>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</si>
  <si>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</si>
  <si>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</si>
  <si>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</si>
  <si>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</si>
  <si>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</si>
  <si>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</si>
  <si>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</si>
  <si>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</si>
  <si>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</si>
  <si>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</si>
  <si>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</si>
  <si>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</si>
  <si>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</si>
  <si>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</si>
  <si>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</si>
  <si>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</si>
  <si>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</si>
  <si>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</si>
  <si>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</si>
  <si>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</si>
  <si>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</si>
  <si>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</si>
  <si>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</si>
  <si>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</si>
  <si>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</si>
  <si>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</si>
  <si>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</si>
  <si>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</si>
  <si>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</si>
  <si>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</si>
  <si>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</si>
  <si>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</si>
  <si>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</si>
  <si>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</si>
  <si>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</si>
  <si>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</si>
  <si>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</si>
  <si>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</si>
  <si>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</si>
  <si>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</si>
  <si>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</si>
  <si>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</si>
  <si>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</si>
  <si>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</si>
  <si>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</si>
  <si>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</si>
  <si>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</si>
  <si>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</si>
  <si>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</si>
  <si>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</si>
  <si>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</si>
  <si>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</si>
  <si>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</si>
  <si>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</si>
  <si>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</si>
  <si>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</si>
  <si>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</si>
  <si>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</si>
  <si>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</si>
  <si>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</si>
  <si>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</si>
  <si>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</si>
  <si>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</si>
  <si>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</si>
  <si>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</si>
  <si>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</si>
  <si>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</si>
  <si>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</si>
  <si>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</si>
  <si>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</si>
  <si>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</si>
  <si>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</si>
  <si>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</si>
  <si>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</si>
  <si>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</si>
  <si>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</si>
  <si>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</si>
  <si>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</si>
  <si>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</si>
  <si>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</si>
  <si>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</si>
  <si>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</si>
  <si>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</si>
  <si>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</si>
  <si>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</si>
  <si>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</si>
  <si>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</si>
  <si>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</si>
  <si>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</si>
  <si>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</si>
  <si>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</si>
  <si>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</si>
  <si>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</si>
  <si>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</si>
  <si>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</si>
  <si>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</si>
  <si>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</si>
  <si>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</si>
  <si>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</si>
  <si>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</si>
  <si>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</si>
  <si>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</si>
  <si>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</si>
  <si>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</si>
  <si>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</si>
  <si>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</si>
  <si>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</si>
  <si>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</si>
  <si>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</si>
  <si>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</si>
  <si>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</si>
  <si>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</si>
  <si>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</si>
  <si>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</si>
  <si>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</si>
  <si>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</si>
  <si>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</si>
  <si>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</si>
  <si>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</si>
  <si>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</si>
  <si>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</si>
  <si>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</si>
  <si>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</si>
  <si>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</si>
  <si>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</si>
  <si>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</si>
  <si>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</si>
  <si>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</si>
  <si>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</si>
  <si>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</si>
  <si>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</si>
  <si>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</si>
  <si>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</si>
  <si>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</si>
  <si>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</si>
  <si>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</si>
  <si>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</si>
  <si>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</si>
  <si>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</si>
  <si>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</si>
  <si>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</si>
  <si>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</si>
  <si>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</si>
  <si>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</si>
  <si>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</si>
  <si>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</si>
  <si>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</si>
  <si>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</si>
  <si>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</si>
  <si>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</si>
  <si>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</si>
  <si>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</si>
  <si>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</si>
  <si>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</si>
  <si>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</si>
  <si>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</si>
  <si>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</si>
  <si>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</si>
  <si>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</si>
  <si>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</si>
  <si>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</si>
  <si>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</si>
  <si>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</si>
  <si>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</si>
  <si>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</si>
  <si>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</si>
  <si>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</si>
  <si>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</si>
  <si>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</si>
  <si>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</si>
  <si>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</si>
  <si>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</si>
  <si>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</si>
  <si>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</si>
  <si>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</si>
  <si>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</si>
  <si>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</si>
  <si>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</si>
  <si>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</si>
  <si>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</si>
  <si>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</si>
  <si>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</si>
  <si>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</si>
  <si>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</si>
  <si>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</si>
  <si>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</si>
  <si>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</si>
  <si>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</si>
  <si>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</si>
  <si>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</si>
  <si>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</si>
  <si>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</si>
  <si>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</si>
  <si>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</si>
  <si>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</si>
  <si>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</si>
  <si>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</si>
  <si>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</si>
  <si>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</si>
  <si>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</si>
  <si>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</si>
  <si>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</si>
  <si>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</si>
  <si>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</si>
  <si>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</si>
  <si>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</si>
  <si>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</si>
  <si>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</si>
  <si>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</si>
  <si>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</si>
  <si>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</si>
  <si>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</si>
  <si>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</si>
  <si>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</si>
  <si>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</si>
  <si>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</si>
  <si>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</si>
  <si>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</si>
  <si>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</si>
  <si>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</si>
  <si>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</si>
  <si>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</si>
  <si>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</si>
  <si>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</si>
  <si>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</si>
  <si>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</si>
  <si>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</si>
  <si>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</si>
  <si>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</si>
  <si>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</si>
  <si>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</si>
  <si>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</si>
  <si>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</si>
  <si>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</si>
  <si>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</si>
  <si>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</si>
  <si>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</si>
  <si>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</si>
  <si>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</si>
  <si>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</si>
  <si>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</si>
  <si>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</si>
  <si>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</si>
  <si>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</si>
  <si>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</si>
  <si>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</si>
  <si>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</si>
  <si>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</si>
  <si>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</si>
  <si>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</si>
  <si>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</si>
  <si>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</si>
  <si>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</si>
  <si>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</si>
  <si>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</si>
  <si>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</si>
  <si>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</si>
  <si>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</si>
  <si>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</si>
  <si>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</si>
  <si>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</si>
  <si>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</si>
  <si>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</si>
  <si>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</si>
  <si>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</si>
  <si>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</si>
  <si>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</si>
  <si>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</si>
  <si>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</si>
  <si>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</si>
  <si>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</si>
  <si>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</si>
  <si>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</si>
  <si>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</si>
  <si>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</si>
  <si>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</si>
  <si>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</si>
  <si>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</si>
  <si>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</si>
  <si>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</si>
  <si>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</si>
  <si>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</si>
  <si>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</si>
  <si>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</si>
  <si>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</si>
  <si>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</si>
  <si>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</si>
  <si>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</si>
  <si>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</si>
  <si>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</si>
  <si>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</si>
  <si>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</si>
  <si>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</si>
  <si>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</si>
  <si>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</si>
  <si>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</si>
  <si>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</si>
  <si>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</si>
  <si>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</si>
  <si>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</si>
  <si>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</si>
  <si>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</si>
  <si>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</si>
  <si>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</si>
  <si>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</si>
  <si>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</si>
  <si>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</si>
  <si>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</si>
  <si>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</si>
  <si>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</si>
  <si>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</si>
  <si>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</si>
  <si>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</si>
  <si>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</si>
  <si>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</si>
  <si>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</si>
  <si>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</si>
  <si>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</si>
  <si>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</si>
  <si>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</si>
  <si>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</si>
  <si>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</si>
  <si>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</si>
  <si>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</si>
  <si>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</si>
  <si>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</si>
  <si>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</si>
  <si>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</si>
  <si>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</si>
  <si>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</si>
  <si>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</si>
  <si>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</si>
  <si>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</si>
  <si>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</si>
  <si>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</si>
  <si>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</si>
  <si>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</si>
  <si>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</si>
  <si>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</si>
  <si>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</si>
  <si>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</si>
  <si>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</si>
  <si>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</si>
  <si>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</si>
  <si>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</si>
  <si>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</si>
  <si>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</si>
  <si>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</si>
  <si>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</si>
  <si>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</si>
  <si>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</si>
  <si>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</si>
  <si>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</si>
  <si>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</si>
  <si>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</si>
  <si>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</si>
  <si>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</si>
  <si>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</si>
  <si>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</si>
  <si>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</si>
  <si>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</si>
  <si>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</si>
  <si>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</si>
  <si>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</si>
  <si>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</si>
  <si>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</si>
  <si>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</si>
  <si>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</si>
  <si>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</si>
  <si>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</si>
  <si>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</si>
  <si>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</si>
  <si>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</si>
  <si>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</si>
  <si>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</si>
  <si>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</si>
  <si>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</si>
  <si>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</si>
  <si>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</si>
  <si>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</si>
  <si>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</si>
  <si>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</si>
  <si>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</si>
  <si>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</si>
  <si>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</si>
  <si>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</si>
  <si>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</si>
  <si>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</si>
  <si>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</si>
  <si>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</si>
  <si>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</si>
  <si>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</si>
  <si>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</si>
  <si>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</si>
  <si>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</si>
  <si>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</si>
  <si>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</si>
  <si>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</si>
  <si>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</si>
  <si>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</si>
  <si>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</si>
  <si>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</si>
  <si>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</si>
  <si>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</si>
  <si>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</si>
  <si>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</si>
  <si>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</si>
  <si>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</si>
  <si>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</si>
  <si>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</si>
  <si>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</si>
  <si>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</si>
  <si>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</si>
  <si>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</si>
  <si>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</si>
  <si>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</si>
  <si>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</si>
  <si>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</si>
  <si>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</si>
  <si>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</si>
  <si>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</si>
  <si>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</si>
  <si>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</si>
  <si>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</si>
  <si>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</si>
  <si>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</si>
  <si>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</si>
  <si>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</si>
  <si>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</si>
  <si>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</si>
  <si>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</si>
  <si>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</si>
  <si>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</si>
  <si>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</si>
  <si>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</si>
  <si>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</si>
  <si>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</si>
  <si>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</si>
  <si>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</si>
  <si>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</si>
  <si>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</si>
  <si>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</si>
  <si>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</si>
  <si>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</si>
  <si>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</si>
  <si>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</si>
  <si>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</si>
  <si>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</si>
  <si>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</si>
  <si>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</si>
  <si>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</si>
  <si>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</si>
  <si>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</si>
  <si>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</si>
  <si>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</si>
  <si>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</si>
  <si>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</si>
  <si>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</si>
  <si>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</si>
  <si>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</si>
  <si>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</si>
  <si>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</si>
  <si>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</si>
  <si>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</si>
  <si>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</si>
  <si>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</si>
  <si>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</si>
  <si>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</si>
  <si>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</si>
  <si>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</si>
  <si>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</si>
  <si>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</si>
  <si>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</si>
  <si>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</si>
  <si>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</si>
  <si>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</si>
  <si>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</si>
  <si>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</si>
  <si>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</si>
  <si>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</si>
  <si>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</si>
  <si>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</si>
  <si>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</si>
  <si>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</si>
  <si>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</si>
  <si>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</si>
  <si>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</si>
  <si>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</si>
  <si>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</si>
  <si>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</si>
  <si>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</si>
  <si>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</si>
  <si>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</si>
  <si>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</si>
  <si>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</si>
  <si>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</si>
  <si>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</si>
  <si>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</si>
  <si>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</si>
  <si>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</si>
  <si>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</si>
  <si>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</si>
  <si>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</si>
  <si>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</si>
  <si>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</si>
  <si>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</si>
  <si>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</si>
  <si>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</si>
  <si>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</si>
  <si>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</si>
  <si>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</si>
  <si>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</si>
  <si>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</si>
  <si>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</si>
  <si>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</si>
  <si>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</si>
  <si>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</si>
  <si>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</si>
  <si>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</si>
  <si>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</si>
  <si>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</si>
  <si>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</si>
  <si>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</si>
  <si>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</si>
  <si>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</si>
  <si>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</si>
  <si>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</si>
  <si>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</si>
  <si>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</si>
  <si>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</si>
  <si>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</si>
  <si>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</si>
  <si>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</si>
  <si>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</si>
  <si>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</si>
  <si>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</si>
  <si>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</si>
  <si>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</si>
  <si>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</si>
  <si>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</si>
  <si>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</si>
  <si>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</si>
  <si>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</si>
  <si>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</si>
  <si>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</si>
  <si>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</si>
  <si>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</si>
  <si>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</si>
  <si>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</si>
  <si>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</si>
  <si>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</si>
  <si>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</si>
  <si>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</si>
  <si>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</si>
  <si>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</si>
  <si>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</si>
  <si>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</si>
  <si>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</si>
  <si>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</si>
  <si>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</si>
  <si>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</si>
  <si>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</si>
  <si>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</si>
  <si>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</si>
  <si>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</si>
  <si>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</si>
  <si>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</si>
  <si>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</si>
  <si>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</si>
  <si>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</si>
  <si>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</si>
  <si>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</si>
  <si>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</si>
  <si>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</si>
  <si>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</si>
  <si>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</si>
  <si>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</si>
  <si>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</si>
  <si>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</si>
  <si>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</si>
  <si>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</si>
  <si>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</si>
  <si>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</si>
  <si>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</si>
  <si>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</si>
  <si>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</si>
  <si>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</si>
  <si>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</si>
  <si>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</si>
  <si>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</si>
  <si>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</si>
  <si>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</si>
  <si>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</si>
  <si>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</si>
  <si>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</si>
  <si>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</si>
  <si>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</si>
  <si>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</si>
  <si>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</si>
  <si>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</si>
  <si>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</si>
  <si>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</si>
  <si>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</si>
  <si>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</si>
  <si>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</si>
  <si>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</si>
  <si>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</si>
  <si>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</si>
  <si>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</si>
  <si>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</si>
  <si>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</si>
  <si>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</si>
  <si>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</si>
  <si>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</si>
  <si>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</si>
  <si>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</si>
  <si>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</si>
  <si>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</si>
  <si>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</si>
  <si>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</si>
  <si>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</si>
  <si>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</si>
  <si>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</si>
  <si>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</si>
  <si>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</si>
  <si>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</si>
  <si>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</si>
  <si>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</si>
  <si>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</si>
  <si>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</si>
  <si>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</si>
  <si>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</si>
  <si>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</si>
  <si>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</si>
  <si>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</si>
  <si>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</si>
  <si>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</si>
  <si>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</si>
  <si>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</si>
  <si>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</si>
  <si>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</si>
  <si>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</si>
  <si>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</si>
  <si>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</si>
  <si>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</si>
  <si>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</si>
  <si>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</si>
  <si>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</si>
  <si>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</si>
  <si>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</si>
  <si>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</si>
  <si>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</si>
  <si>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</si>
  <si>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</si>
  <si>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</si>
  <si>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</si>
  <si>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</si>
  <si>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</si>
  <si>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</si>
  <si>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</si>
  <si>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</si>
  <si>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</si>
  <si>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</si>
  <si>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</si>
  <si>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</si>
  <si>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</si>
  <si>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</si>
  <si>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</si>
  <si>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</si>
  <si>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</si>
  <si>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</si>
  <si>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</si>
  <si>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</si>
  <si>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</si>
  <si>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</si>
  <si>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</si>
  <si>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</si>
  <si>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</si>
  <si>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</si>
  <si>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</si>
  <si>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</si>
  <si>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</si>
  <si>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</si>
  <si>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</si>
  <si>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</si>
  <si>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</si>
  <si>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</si>
  <si>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</si>
  <si>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</si>
  <si>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</si>
  <si>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</si>
  <si>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</si>
  <si>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</si>
  <si>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</si>
  <si>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</si>
  <si>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</si>
  <si>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</si>
  <si>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</si>
  <si>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</si>
  <si>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</si>
  <si>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</si>
  <si>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</si>
  <si>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</si>
  <si>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</si>
  <si>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</si>
  <si>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</si>
  <si>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</si>
  <si>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</si>
  <si>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</si>
  <si>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</si>
  <si>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</si>
  <si>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</si>
  <si>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</si>
  <si>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</si>
  <si>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</si>
  <si>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</si>
  <si>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</si>
  <si>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</si>
  <si>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</si>
  <si>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</si>
  <si>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</si>
  <si>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</si>
  <si>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</si>
  <si>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</si>
  <si>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</si>
  <si>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</si>
  <si>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</si>
  <si>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</si>
  <si>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</si>
  <si>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</si>
  <si>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</si>
  <si>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</si>
  <si>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</si>
  <si>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</si>
  <si>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</si>
  <si>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</si>
  <si>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</si>
  <si>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</si>
  <si>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</si>
  <si>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</si>
  <si>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</si>
  <si>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</si>
  <si>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</si>
  <si>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</si>
  <si>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</si>
  <si>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</si>
  <si>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</si>
  <si>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</si>
  <si>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</si>
  <si>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</si>
  <si>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</si>
  <si>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</si>
  <si>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</si>
  <si>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</si>
  <si>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</si>
  <si>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</si>
  <si>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</si>
  <si>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</si>
  <si>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</si>
  <si>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</si>
  <si>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</si>
  <si>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</si>
  <si>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</si>
  <si>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</si>
  <si>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</si>
  <si>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</si>
  <si>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</si>
  <si>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</si>
  <si>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</si>
  <si>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</si>
  <si>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</si>
  <si>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</si>
  <si>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</si>
  <si>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</si>
  <si>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</si>
  <si>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</si>
  <si>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</si>
  <si>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</si>
  <si>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</si>
  <si>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</si>
  <si>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</si>
  <si>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</si>
  <si>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</si>
  <si>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</si>
  <si>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</si>
  <si>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</si>
  <si>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</si>
  <si>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</si>
  <si>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</si>
  <si>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</si>
  <si>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</si>
  <si>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</si>
  <si>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</si>
  <si>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</si>
  <si>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</si>
  <si>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</si>
  <si>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</si>
  <si>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</si>
  <si>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</si>
  <si>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</si>
  <si>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</si>
  <si>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</si>
  <si>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</si>
  <si>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</si>
  <si>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</si>
  <si>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</si>
  <si>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</si>
  <si>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</si>
  <si>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</si>
  <si>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</si>
  <si>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</si>
  <si>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</si>
  <si>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</si>
  <si>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</si>
  <si>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</si>
  <si>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</si>
  <si>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</si>
  <si>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</si>
  <si>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</si>
  <si>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</si>
  <si>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</si>
  <si>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</si>
  <si>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</si>
  <si>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</si>
  <si>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</si>
  <si>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</si>
  <si>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</si>
  <si>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</si>
  <si>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</si>
  <si>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</si>
  <si>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</si>
  <si>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</si>
  <si>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</si>
  <si>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</si>
  <si>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</si>
  <si>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</si>
  <si>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</si>
  <si>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</si>
  <si>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</si>
  <si>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</si>
  <si>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</si>
  <si>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</si>
  <si>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</si>
  <si>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</si>
  <si>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</si>
  <si>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</si>
  <si>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</si>
  <si>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</si>
  <si>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</si>
  <si>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</si>
  <si>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</si>
  <si>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</si>
  <si>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</si>
  <si>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</si>
  <si>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</si>
  <si>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</si>
  <si>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</si>
  <si>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</si>
  <si>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</si>
  <si>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</si>
  <si>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</si>
  <si>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</si>
  <si>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</si>
  <si>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</si>
  <si>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</si>
  <si>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</si>
  <si>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</si>
  <si>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</si>
  <si>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</si>
  <si>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</si>
  <si>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</si>
  <si>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</si>
  <si>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</si>
  <si>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</si>
  <si>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</si>
  <si>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</si>
  <si>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</si>
  <si>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</si>
  <si>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</si>
  <si>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</si>
  <si>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</si>
  <si>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</si>
  <si>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</si>
  <si>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</si>
  <si>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</si>
  <si>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</si>
  <si>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</si>
  <si>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</si>
  <si>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</si>
  <si>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</si>
  <si>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</si>
  <si>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</si>
  <si>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</si>
  <si>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</si>
  <si>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</si>
  <si>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</si>
  <si>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</si>
  <si>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</si>
  <si>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</si>
  <si>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</si>
  <si>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</si>
  <si>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</si>
  <si>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</si>
  <si>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</si>
  <si>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</si>
  <si>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</si>
  <si>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</si>
  <si>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</si>
  <si>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</si>
  <si>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</si>
  <si>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</si>
  <si>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</si>
  <si>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</si>
  <si>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</si>
  <si>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</si>
  <si>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</si>
  <si>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</si>
  <si>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</si>
  <si>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</si>
  <si>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</si>
  <si>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</si>
  <si>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</si>
  <si>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</si>
  <si>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</si>
  <si>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</si>
  <si>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</si>
  <si>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</si>
  <si>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</si>
  <si>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</si>
  <si>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</si>
  <si>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</si>
  <si>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</si>
  <si>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</si>
  <si>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</si>
  <si>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</si>
  <si>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</si>
  <si>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</si>
  <si>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</si>
  <si>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</si>
  <si>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</si>
  <si>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</si>
  <si>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</si>
  <si>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</si>
  <si>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</si>
  <si>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</si>
  <si>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</si>
  <si>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</si>
  <si>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</si>
  <si>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</si>
  <si>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</si>
  <si>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</si>
  <si>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</si>
  <si>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</si>
  <si>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</si>
  <si>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</si>
  <si>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</si>
  <si>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</si>
  <si>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</si>
  <si>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</si>
  <si>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</si>
  <si>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</si>
  <si>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</si>
  <si>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</si>
  <si>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</si>
  <si>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</si>
  <si>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</si>
  <si>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</si>
  <si>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</si>
  <si>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</si>
  <si>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</si>
  <si>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</si>
  <si>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</si>
  <si>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</si>
  <si>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</si>
  <si>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</si>
  <si>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</si>
  <si>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</si>
  <si>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</si>
  <si>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</si>
  <si>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</si>
  <si>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</si>
  <si>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</si>
  <si>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</si>
  <si>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</si>
  <si>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</si>
  <si>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</si>
  <si>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</si>
  <si>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</si>
  <si>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</si>
  <si>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</si>
  <si>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</si>
  <si>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</si>
  <si>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</si>
  <si>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</si>
  <si>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</si>
  <si>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</si>
  <si>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</si>
  <si>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</si>
  <si>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</si>
  <si>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</si>
  <si>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</si>
  <si>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</si>
  <si>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</si>
  <si>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</si>
  <si>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</si>
  <si>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</si>
  <si>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</si>
  <si>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</si>
  <si>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</si>
  <si>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</si>
  <si>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</si>
  <si>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</si>
  <si>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</si>
  <si>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</si>
  <si>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</si>
  <si>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</si>
  <si>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</si>
  <si>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</si>
  <si>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</si>
  <si>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</si>
  <si>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</si>
  <si>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</si>
  <si>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</si>
  <si>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</si>
  <si>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</si>
  <si>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</si>
  <si>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</si>
  <si>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</si>
  <si>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</si>
  <si>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</si>
  <si>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</si>
  <si>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</si>
  <si>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</si>
  <si>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</si>
  <si>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</si>
  <si>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</si>
  <si>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</si>
  <si>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</si>
  <si>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</si>
  <si>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</si>
  <si>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</si>
  <si>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</si>
  <si>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</si>
  <si>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</si>
  <si>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</si>
  <si>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</si>
  <si>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</si>
  <si>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</si>
  <si>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</si>
  <si>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</si>
  <si>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</si>
  <si>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</si>
  <si>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</si>
  <si>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</si>
  <si>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</si>
  <si>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</si>
  <si>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</si>
  <si>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</si>
  <si>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</si>
  <si>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</si>
  <si>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</si>
  <si>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</si>
  <si>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</si>
  <si>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</si>
  <si>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</si>
  <si>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</si>
  <si>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</si>
  <si>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</si>
  <si>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</si>
  <si>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</si>
  <si>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</si>
  <si>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</si>
  <si>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</si>
  <si>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</si>
  <si>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</si>
  <si>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</si>
  <si>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</si>
  <si>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</si>
  <si>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</si>
  <si>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</si>
  <si>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</si>
  <si>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</si>
  <si>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</si>
  <si>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</si>
  <si>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</si>
  <si>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</si>
  <si>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</si>
  <si>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</si>
  <si>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</si>
  <si>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</si>
  <si>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</si>
  <si>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</si>
  <si>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</si>
  <si>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</si>
  <si>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</si>
  <si>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</si>
  <si>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</si>
  <si>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</si>
  <si>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</si>
  <si>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</si>
  <si>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</si>
  <si>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</si>
  <si>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</si>
  <si>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</si>
  <si>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</si>
  <si>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</si>
  <si>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</si>
  <si>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</si>
  <si>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</si>
  <si>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</si>
  <si>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</si>
  <si>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</si>
  <si>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</si>
  <si>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</si>
  <si>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</si>
  <si>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</si>
  <si>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</si>
  <si>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</si>
  <si>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</si>
  <si>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</si>
  <si>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</si>
  <si>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</si>
  <si>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</si>
  <si>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</si>
  <si>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</si>
  <si>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</si>
  <si>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</si>
  <si>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</si>
  <si>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</si>
  <si>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</si>
  <si>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</si>
  <si>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</si>
  <si>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</si>
  <si>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</si>
  <si>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</si>
  <si>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</si>
  <si>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</si>
  <si>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</si>
  <si>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</si>
  <si>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</si>
  <si>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</si>
  <si>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</si>
  <si>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</si>
  <si>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</si>
  <si>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</si>
  <si>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</si>
  <si>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</si>
  <si>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</si>
  <si>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</si>
  <si>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</si>
  <si>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</si>
  <si>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</si>
  <si>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</si>
  <si>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</si>
  <si>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</si>
  <si>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</si>
  <si>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</si>
  <si>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</si>
  <si>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</si>
  <si>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</si>
  <si>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</si>
  <si>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</si>
  <si>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</si>
  <si>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</si>
  <si>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</si>
  <si>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</si>
  <si>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</si>
  <si>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</si>
  <si>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</si>
  <si>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</si>
  <si>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</si>
  <si>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</si>
  <si>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</si>
  <si>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</si>
  <si>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</si>
  <si>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</si>
  <si>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</si>
  <si>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</si>
  <si>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</si>
  <si>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</si>
  <si>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</si>
  <si>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</si>
  <si>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</si>
  <si>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</si>
  <si>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</si>
  <si>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</si>
  <si>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</si>
  <si>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</si>
  <si>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</si>
  <si>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</si>
  <si>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</si>
  <si>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</si>
  <si>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</si>
  <si>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</si>
  <si>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</si>
  <si>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</si>
  <si>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</si>
  <si>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</si>
  <si>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</si>
  <si>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</si>
  <si>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</si>
  <si>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</si>
  <si>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</si>
  <si>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</si>
  <si>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</si>
  <si>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</si>
  <si>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</si>
  <si>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</si>
  <si>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</si>
  <si>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</si>
  <si>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</si>
  <si>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</si>
  <si>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</si>
  <si>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</si>
  <si>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</si>
  <si>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</si>
  <si>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</si>
  <si>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</si>
  <si>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</si>
  <si>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</si>
  <si>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</si>
  <si>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</si>
  <si>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</si>
  <si>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</si>
  <si>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</si>
  <si>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</si>
  <si>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</si>
  <si>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</si>
  <si>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</si>
  <si>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</si>
  <si>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</si>
  <si>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</si>
  <si>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</si>
  <si>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</si>
  <si>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</si>
  <si>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</si>
  <si>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</si>
  <si>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</si>
  <si>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</si>
  <si>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</si>
  <si>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</si>
  <si>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</si>
  <si>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</si>
  <si>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</si>
  <si>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</si>
  <si>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</si>
  <si>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</si>
  <si>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</si>
  <si>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</si>
  <si>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</si>
  <si>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</si>
  <si>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</si>
  <si>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</si>
  <si>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</si>
  <si>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</si>
  <si>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</si>
  <si>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</si>
  <si>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</si>
  <si>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</si>
  <si>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</si>
  <si>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</si>
  <si>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</si>
  <si>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</si>
  <si>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</si>
  <si>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</si>
  <si>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</si>
  <si>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</si>
  <si>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</si>
  <si>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</si>
  <si>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</si>
  <si>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</si>
  <si>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</si>
  <si>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</si>
  <si>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</si>
  <si>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</si>
  <si>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</si>
  <si>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</si>
  <si>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</si>
  <si>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</si>
  <si>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</si>
  <si>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</si>
  <si>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</si>
  <si>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</si>
  <si>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</si>
  <si>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</si>
  <si>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</si>
  <si>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</si>
  <si>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</si>
  <si>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</si>
  <si>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</si>
  <si>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</si>
  <si>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</si>
  <si>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</si>
  <si>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</si>
  <si>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</si>
  <si>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</si>
  <si>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</si>
  <si>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</si>
  <si>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</si>
  <si>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</si>
  <si>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</si>
  <si>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</si>
  <si>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</si>
  <si>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</si>
  <si>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</si>
  <si>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</si>
  <si>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</si>
  <si>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</si>
  <si>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</si>
  <si>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</si>
  <si>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</si>
  <si>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</si>
  <si>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</si>
  <si>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</si>
  <si>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</si>
  <si>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</si>
  <si>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</si>
  <si>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</si>
  <si>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</si>
  <si>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</si>
  <si>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</si>
  <si>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</si>
  <si>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</si>
  <si>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</si>
  <si>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</si>
  <si>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</si>
  <si>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</si>
  <si>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</si>
  <si>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</si>
  <si>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</si>
  <si>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</si>
  <si>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</si>
  <si>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</si>
  <si>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</si>
  <si>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</si>
  <si>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</si>
  <si>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</si>
  <si>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</si>
  <si>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</si>
  <si>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</si>
  <si>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</si>
  <si>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</si>
  <si>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</si>
  <si>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</si>
  <si>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</si>
  <si>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</si>
  <si>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</si>
  <si>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</si>
  <si>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</si>
  <si>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</si>
  <si>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</si>
  <si>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</si>
  <si>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</si>
  <si>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</si>
  <si>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</si>
  <si>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</si>
  <si>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</si>
  <si>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</si>
  <si>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</si>
  <si>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</si>
  <si>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</si>
  <si>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</si>
  <si>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</si>
  <si>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</si>
  <si>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</si>
  <si>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</si>
  <si>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</si>
  <si>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</si>
  <si>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</si>
  <si>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</si>
  <si>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</si>
  <si>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</si>
  <si>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</si>
  <si>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</si>
  <si>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</si>
  <si>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</si>
  <si>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</si>
  <si>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</si>
  <si>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</si>
  <si>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</si>
  <si>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</si>
  <si>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</si>
  <si>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</si>
  <si>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</si>
  <si>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</si>
  <si>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</si>
  <si>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</si>
  <si>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</si>
  <si>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</si>
  <si>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</si>
  <si>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</si>
  <si>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</si>
  <si>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</si>
  <si>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</si>
  <si>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</si>
  <si>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</si>
  <si>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</si>
  <si>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</si>
  <si>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</si>
  <si>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</si>
  <si>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</si>
  <si>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</si>
  <si>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</si>
  <si>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</si>
  <si>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</si>
  <si>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</si>
  <si>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</si>
  <si>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</si>
  <si>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</si>
  <si>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</si>
  <si>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</si>
  <si>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</si>
  <si>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</si>
  <si>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</si>
  <si>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</si>
  <si>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</si>
  <si>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</si>
  <si>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</si>
  <si>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</si>
  <si>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</si>
  <si>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</si>
  <si>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</si>
  <si>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</si>
  <si>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</si>
  <si>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</si>
  <si>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</si>
  <si>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</si>
  <si>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</si>
  <si>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</si>
  <si>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</si>
  <si>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</si>
  <si>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</si>
  <si>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</si>
  <si>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</si>
  <si>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</si>
  <si>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</si>
  <si>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</si>
  <si>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</si>
  <si>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</si>
  <si>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</si>
  <si>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</si>
  <si>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</si>
  <si>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</si>
  <si>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</si>
  <si>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</si>
  <si>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</si>
  <si>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</si>
  <si>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</si>
  <si>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</si>
  <si>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</si>
  <si>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</si>
  <si>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</si>
  <si>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</si>
  <si>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</si>
  <si>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</si>
  <si>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</si>
  <si>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</si>
  <si>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</si>
  <si>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</si>
  <si>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</si>
  <si>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</si>
  <si>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</si>
  <si>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</si>
  <si>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</si>
  <si>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</si>
  <si>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</si>
  <si>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</si>
  <si>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</si>
  <si>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</si>
  <si>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</si>
  <si>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</si>
  <si>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</si>
  <si>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</si>
  <si>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</si>
  <si>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</si>
  <si>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</si>
  <si>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</si>
  <si>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</si>
  <si>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</si>
  <si>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</si>
  <si>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</si>
  <si>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</si>
  <si>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</si>
  <si>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</si>
  <si>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</si>
  <si>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</si>
  <si>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</si>
  <si>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</si>
  <si>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</si>
  <si>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</si>
  <si>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</si>
  <si>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</si>
  <si>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</si>
  <si>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</si>
  <si>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</si>
  <si>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</si>
  <si>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</si>
  <si>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</si>
  <si>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</si>
  <si>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</si>
  <si>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</si>
  <si>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</si>
  <si>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</si>
  <si>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</si>
  <si>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</si>
  <si>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</si>
  <si>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</si>
  <si>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</si>
  <si>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</si>
  <si>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</si>
  <si>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</si>
  <si>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</si>
  <si>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</si>
  <si>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</si>
  <si>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</si>
  <si>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</si>
  <si>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</si>
  <si>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</si>
  <si>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</si>
  <si>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</si>
  <si>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</si>
  <si>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</si>
  <si>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</si>
  <si>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</si>
  <si>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</si>
  <si>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</si>
  <si>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</si>
  <si>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</si>
  <si>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</si>
  <si>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</si>
  <si>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</si>
  <si>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</si>
  <si>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</si>
  <si>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</si>
  <si>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</si>
  <si>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</si>
  <si>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</si>
  <si>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</si>
  <si>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</si>
  <si>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</si>
  <si>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</si>
  <si>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</si>
  <si>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</si>
  <si>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</si>
  <si>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</si>
  <si>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</si>
  <si>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</si>
  <si>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</si>
  <si>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</si>
  <si>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</si>
  <si>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</si>
  <si>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</si>
  <si>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</si>
  <si>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</si>
  <si>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</si>
  <si>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</si>
  <si>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</si>
  <si>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</si>
  <si>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</si>
  <si>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</si>
  <si>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</si>
  <si>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</si>
  <si>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</si>
  <si>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</si>
  <si>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</si>
  <si>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</si>
  <si>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</si>
  <si>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</si>
  <si>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</si>
  <si>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</si>
  <si>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</si>
  <si>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</si>
  <si>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</si>
  <si>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</si>
  <si>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</si>
  <si>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</si>
  <si>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</si>
  <si>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</si>
  <si>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</si>
  <si>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</si>
  <si>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</si>
  <si>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</si>
  <si>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</si>
  <si>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</si>
  <si>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</si>
  <si>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</si>
  <si>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</si>
  <si>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</si>
  <si>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</si>
  <si>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</si>
  <si>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</si>
  <si>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</si>
  <si>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</si>
  <si>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</si>
  <si>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</si>
  <si>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</si>
  <si>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</si>
  <si>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</si>
  <si>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</si>
  <si>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</si>
  <si>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</si>
  <si>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</si>
  <si>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</si>
  <si>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</si>
  <si>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</si>
  <si>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</si>
  <si>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</si>
  <si>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</si>
  <si>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</si>
  <si>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</si>
  <si>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</si>
  <si>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</si>
  <si>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</si>
  <si>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</si>
  <si>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</si>
  <si>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</si>
  <si>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</si>
  <si>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</si>
  <si>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</si>
  <si>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</si>
  <si>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</si>
  <si>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</si>
  <si>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</si>
  <si>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</si>
  <si>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</si>
  <si>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</si>
  <si>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</si>
  <si>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</si>
  <si>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</si>
  <si>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</si>
  <si>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</si>
  <si>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</si>
  <si>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</si>
  <si>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</si>
  <si>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</si>
  <si>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</si>
  <si>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</si>
  <si>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</si>
  <si>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</si>
  <si>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</si>
  <si>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</si>
  <si>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</si>
  <si>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</si>
  <si>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</si>
  <si>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</si>
  <si>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</si>
  <si>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</si>
  <si>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</si>
  <si>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</si>
  <si>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</si>
  <si>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</si>
  <si>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</si>
  <si>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</si>
  <si>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</si>
  <si>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</si>
  <si>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</si>
  <si>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</si>
  <si>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</si>
  <si>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</si>
  <si>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</si>
  <si>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</si>
  <si>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</si>
  <si>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</si>
  <si>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</si>
  <si>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</si>
  <si>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</si>
  <si>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</si>
  <si>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</si>
  <si>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</si>
  <si>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</si>
  <si>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</si>
  <si>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</si>
  <si>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</si>
  <si>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</si>
  <si>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</si>
  <si>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</si>
  <si>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</si>
  <si>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</si>
  <si>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</si>
  <si>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</si>
  <si>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</si>
  <si>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</si>
  <si>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</si>
  <si>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</si>
  <si>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</si>
  <si>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</si>
  <si>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</si>
  <si>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</si>
  <si>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</si>
  <si>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</si>
  <si>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</si>
  <si>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</si>
  <si>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</si>
  <si>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</si>
  <si>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</si>
  <si>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</si>
  <si>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</si>
  <si>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</si>
  <si>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</si>
  <si>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</si>
  <si>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</si>
  <si>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</si>
  <si>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</si>
  <si>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</si>
  <si>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</si>
  <si>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</si>
  <si>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</si>
  <si>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</si>
  <si>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</si>
  <si>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</si>
  <si>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</si>
  <si>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</si>
  <si>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</si>
  <si>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</si>
  <si>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</si>
  <si>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</si>
  <si>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</si>
  <si>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</si>
  <si>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</si>
  <si>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</si>
  <si>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</si>
  <si>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</si>
  <si>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</si>
  <si>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</si>
  <si>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</si>
  <si>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</si>
  <si>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</si>
  <si>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</si>
  <si>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</si>
  <si>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</si>
  <si>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</si>
  <si>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</si>
  <si>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</si>
  <si>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</si>
  <si>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</si>
  <si>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</si>
  <si>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</si>
  <si>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</si>
  <si>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</si>
  <si>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</si>
  <si>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</si>
  <si>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</si>
  <si>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</si>
  <si>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</si>
  <si>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</si>
  <si>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</si>
  <si>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</si>
  <si>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</si>
  <si>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</si>
  <si>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</si>
  <si>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</si>
  <si>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</si>
  <si>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</si>
  <si>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</si>
  <si>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</si>
  <si>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</si>
  <si>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</si>
  <si>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</si>
  <si>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</si>
  <si>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</si>
  <si>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</si>
  <si>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</si>
  <si>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</si>
  <si>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</si>
  <si>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</si>
  <si>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</si>
  <si>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</si>
  <si>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</si>
  <si>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</si>
  <si>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</si>
  <si>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</si>
  <si>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</si>
  <si>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</si>
  <si>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</si>
  <si>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</si>
  <si>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</si>
  <si>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</si>
  <si>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</si>
  <si>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</si>
  <si>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</si>
  <si>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</si>
  <si>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</si>
  <si>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</si>
  <si>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</si>
  <si>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</si>
  <si>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</si>
  <si>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</si>
  <si>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</si>
  <si>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</si>
  <si>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</si>
  <si>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</si>
  <si>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</si>
  <si>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</si>
  <si>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</si>
  <si>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</si>
  <si>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</si>
  <si>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</si>
  <si>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</si>
  <si>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</si>
  <si>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</si>
  <si>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</si>
  <si>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</si>
  <si>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</si>
  <si>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</si>
  <si>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</si>
  <si>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</si>
  <si>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</si>
  <si>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</si>
  <si>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</si>
  <si>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</si>
  <si>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</si>
  <si>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</si>
  <si>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</si>
  <si>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</si>
  <si>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</si>
  <si>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</si>
  <si>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</si>
  <si>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</si>
  <si>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</si>
  <si>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</si>
  <si>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</si>
  <si>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</si>
  <si>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</si>
  <si>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</si>
  <si>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</si>
  <si>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</si>
  <si>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</si>
  <si>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</si>
  <si>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</si>
  <si>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</si>
  <si>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</si>
  <si>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</si>
  <si>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</si>
  <si>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</si>
  <si>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</si>
  <si>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</si>
  <si>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</si>
  <si>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</si>
  <si>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</si>
  <si>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</si>
  <si>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</si>
  <si>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</si>
  <si>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</si>
  <si>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</si>
  <si>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</si>
  <si>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</si>
  <si>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</si>
  <si>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</si>
  <si>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</si>
  <si>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</si>
  <si>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</si>
  <si>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</si>
  <si>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</si>
  <si>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</si>
  <si>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</si>
  <si>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</si>
  <si>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</si>
  <si>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</si>
  <si>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</si>
  <si>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</si>
  <si>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</si>
  <si>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</si>
  <si>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</si>
  <si>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</si>
  <si>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</si>
  <si>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</si>
  <si>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</si>
  <si>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</si>
  <si>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</si>
  <si>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</si>
  <si>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</si>
  <si>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</si>
  <si>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</si>
  <si>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</si>
  <si>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</si>
  <si>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</si>
  <si>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</si>
  <si>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</si>
  <si>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</si>
  <si>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</si>
  <si>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</si>
  <si>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</si>
  <si>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</si>
  <si>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</si>
  <si>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</si>
  <si>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</si>
  <si>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</si>
  <si>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</si>
  <si>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</si>
  <si>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</si>
  <si>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</si>
  <si>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</si>
  <si>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</si>
  <si>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</si>
  <si>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</si>
  <si>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</si>
  <si>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</si>
  <si>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</si>
  <si>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</si>
  <si>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</si>
  <si>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</si>
  <si>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</si>
  <si>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</si>
  <si>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</si>
  <si>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</si>
  <si>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</si>
  <si>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</si>
  <si>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</si>
  <si>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</si>
  <si>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</si>
  <si>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</si>
  <si>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</si>
  <si>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</si>
  <si>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</si>
  <si>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</si>
  <si>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</si>
  <si>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</si>
  <si>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</si>
  <si>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</si>
  <si>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</si>
  <si>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</si>
  <si>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</si>
  <si>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</si>
  <si>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</si>
  <si>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</si>
  <si>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</si>
  <si>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</si>
  <si>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</si>
  <si>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</si>
  <si>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</si>
  <si>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</si>
  <si>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</si>
  <si>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</si>
  <si>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</si>
  <si>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</si>
  <si>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</si>
  <si>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</si>
  <si>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</si>
  <si>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</si>
  <si>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</si>
  <si>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</si>
  <si>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</si>
  <si>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</si>
  <si>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</si>
  <si>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</si>
  <si>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</si>
  <si>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</si>
  <si>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</si>
  <si>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</si>
  <si>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</si>
  <si>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</si>
  <si>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</si>
  <si>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</si>
  <si>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</si>
  <si>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</si>
  <si>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</si>
  <si>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</si>
  <si>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</si>
  <si>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</si>
  <si>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</si>
  <si>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</si>
  <si>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</si>
  <si>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</si>
  <si>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</si>
  <si>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</si>
  <si>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</si>
  <si>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</si>
  <si>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</si>
  <si>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</si>
  <si>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</si>
  <si>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</si>
  <si>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</si>
  <si>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</si>
  <si>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</si>
  <si>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</si>
  <si>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</si>
  <si>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</si>
  <si>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</si>
  <si>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</si>
  <si>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</si>
  <si>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</si>
  <si>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</si>
  <si>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</si>
  <si>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</si>
  <si>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</si>
  <si>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</si>
  <si>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</si>
  <si>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</si>
  <si>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</si>
  <si>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</si>
  <si>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</si>
  <si>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</si>
  <si>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</si>
  <si>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</si>
  <si>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</si>
  <si>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</si>
  <si>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</si>
  <si>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</si>
  <si>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</si>
  <si>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</si>
  <si>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</si>
  <si>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</si>
  <si>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</si>
  <si>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</si>
  <si>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</si>
  <si>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</si>
  <si>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</si>
  <si>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</si>
  <si>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</si>
  <si>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</si>
  <si>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</si>
  <si>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</si>
  <si>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</si>
  <si>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</si>
  <si>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</si>
  <si>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</si>
  <si>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</si>
  <si>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</si>
  <si>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</si>
  <si>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</si>
  <si>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</si>
  <si>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</si>
  <si>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</si>
  <si>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</si>
  <si>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</si>
  <si>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</si>
  <si>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</si>
  <si>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</si>
  <si>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</si>
  <si>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</si>
  <si>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</si>
  <si>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</si>
  <si>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</si>
  <si>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</si>
  <si>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</si>
  <si>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</si>
  <si>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</si>
  <si>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</si>
  <si>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</si>
  <si>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</si>
  <si>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</si>
  <si>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</si>
  <si>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</si>
  <si>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</si>
  <si>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</si>
  <si>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</si>
  <si>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</si>
  <si>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</si>
  <si>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</si>
  <si>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</si>
  <si>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</si>
  <si>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</si>
  <si>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</si>
  <si>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</si>
  <si>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</si>
  <si>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</si>
  <si>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</si>
  <si>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</si>
  <si>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</si>
  <si>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</si>
  <si>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</si>
  <si>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</si>
  <si>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</si>
  <si>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</si>
  <si>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</si>
  <si>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</si>
  <si>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</si>
  <si>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</si>
  <si>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</si>
  <si>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</si>
  <si>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</si>
  <si>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</si>
  <si>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</si>
  <si>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</si>
  <si>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</si>
  <si>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</si>
  <si>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</si>
  <si>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</si>
  <si>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</si>
  <si>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</si>
  <si>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</si>
  <si>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</si>
  <si>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</si>
  <si>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</si>
  <si>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</si>
  <si>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</si>
  <si>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</si>
  <si>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</si>
  <si>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</si>
  <si>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</si>
  <si>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</si>
  <si>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</si>
  <si>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</si>
  <si>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</si>
  <si>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</si>
  <si>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</si>
  <si>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</si>
  <si>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</si>
  <si>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</si>
  <si>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</si>
  <si>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</si>
  <si>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</si>
  <si>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</si>
  <si>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</si>
  <si>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</si>
  <si>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</si>
  <si>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</si>
  <si>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</si>
  <si>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</si>
  <si>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</si>
  <si>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</si>
  <si>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</si>
  <si>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</si>
  <si>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</si>
  <si>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</si>
  <si>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</si>
  <si>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</si>
  <si>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</si>
  <si>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</si>
  <si>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</si>
  <si>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</si>
  <si>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</si>
  <si>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</si>
  <si>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</si>
  <si>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</si>
  <si>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</si>
  <si>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</si>
  <si>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</si>
  <si>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</si>
  <si>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</si>
  <si>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</si>
  <si>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</si>
  <si>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</si>
  <si>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</si>
  <si>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</si>
  <si>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</si>
  <si>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</si>
  <si>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</si>
  <si>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</si>
  <si>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</si>
  <si>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</si>
  <si>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</si>
  <si>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</si>
  <si>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</si>
  <si>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</si>
  <si>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</si>
  <si>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</si>
  <si>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</si>
  <si>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</si>
  <si>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</si>
  <si>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</si>
  <si>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</si>
  <si>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</si>
  <si>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</si>
  <si>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</si>
  <si>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</si>
  <si>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</si>
  <si>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</si>
  <si>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</si>
  <si>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</si>
  <si>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</si>
  <si>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</si>
  <si>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</si>
  <si>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</si>
  <si>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</si>
  <si>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</si>
  <si>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</si>
  <si>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</si>
  <si>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</si>
  <si>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</si>
  <si>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</si>
  <si>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</si>
  <si>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</si>
  <si>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</si>
  <si>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</si>
  <si>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</si>
  <si>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</si>
  <si>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</si>
  <si>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</si>
  <si>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</si>
  <si>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</si>
  <si>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</si>
  <si>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</si>
  <si>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</si>
  <si>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</si>
  <si>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</si>
  <si>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</si>
  <si>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</si>
  <si>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</si>
  <si>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</si>
  <si>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</si>
  <si>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</si>
  <si>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</si>
  <si>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</si>
  <si>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</si>
  <si>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</si>
  <si>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</si>
  <si>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</si>
  <si>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</si>
  <si>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</si>
  <si>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</si>
  <si>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</si>
  <si>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</si>
  <si>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</si>
  <si>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</si>
  <si>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</si>
  <si>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</si>
  <si>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</si>
  <si>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</si>
  <si>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</si>
  <si>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</si>
  <si>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</si>
  <si>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</si>
  <si>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</si>
  <si>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</si>
  <si>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</si>
  <si>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</si>
  <si>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</si>
  <si>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</si>
  <si>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</si>
  <si>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</si>
  <si>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</si>
  <si>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</si>
  <si>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</si>
  <si>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</si>
  <si>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</si>
  <si>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</si>
  <si>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</si>
  <si>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</si>
  <si>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</si>
  <si>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</si>
  <si>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</si>
  <si>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</si>
  <si>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</si>
  <si>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</si>
  <si>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</si>
  <si>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</si>
  <si>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</si>
  <si>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</si>
  <si>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</si>
  <si>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</si>
  <si>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</si>
  <si>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</si>
  <si>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</si>
  <si>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</si>
  <si>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</si>
  <si>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</si>
  <si>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</si>
  <si>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</si>
  <si>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</si>
  <si>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</si>
  <si>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</si>
  <si>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</si>
  <si>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</si>
  <si>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</si>
  <si>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</si>
  <si>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</si>
  <si>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</si>
  <si>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</si>
  <si>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</si>
  <si>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</si>
  <si>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</si>
  <si>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</si>
  <si>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</si>
  <si>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</si>
  <si>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</si>
  <si>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</si>
  <si>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</si>
  <si>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</si>
  <si>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</si>
  <si>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</si>
  <si>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</si>
  <si>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</si>
  <si>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</si>
  <si>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</si>
  <si>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</si>
  <si>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</si>
  <si>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</si>
  <si>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</si>
  <si>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</si>
  <si>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</si>
  <si>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</si>
  <si>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</si>
  <si>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</si>
  <si>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</si>
  <si>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</si>
  <si>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</si>
  <si>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</si>
  <si>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</si>
  <si>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</si>
  <si>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</si>
  <si>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</si>
  <si>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</si>
  <si>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</si>
  <si>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</si>
  <si>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</si>
  <si>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</si>
  <si>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</si>
  <si>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</si>
  <si>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</si>
  <si>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</si>
  <si>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</si>
  <si>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</si>
  <si>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</si>
  <si>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</si>
  <si>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</si>
  <si>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</si>
  <si>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</si>
  <si>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</si>
  <si>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</si>
  <si>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</si>
  <si>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</si>
  <si>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</si>
  <si>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</si>
  <si>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</si>
  <si>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</si>
  <si>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</si>
  <si>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</si>
  <si>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</si>
  <si>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</si>
  <si>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</si>
  <si>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</si>
  <si>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</si>
  <si>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</si>
  <si>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</si>
  <si>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</si>
  <si>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</si>
  <si>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</si>
  <si>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</si>
  <si>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</si>
  <si>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</si>
  <si>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</si>
  <si>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</si>
  <si>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</si>
  <si>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</si>
  <si>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</si>
  <si>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</si>
  <si>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</si>
  <si>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</si>
  <si>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</si>
  <si>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</si>
  <si>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</si>
  <si>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</si>
  <si>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</si>
  <si>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</si>
  <si>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</si>
  <si>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</si>
  <si>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</si>
  <si>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</si>
  <si>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</si>
  <si>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</si>
  <si>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</si>
  <si>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</si>
  <si>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</si>
  <si>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</si>
  <si>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</si>
  <si>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</si>
  <si>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</si>
  <si>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</si>
  <si>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</si>
  <si>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</si>
  <si>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</si>
  <si>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</si>
  <si>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</si>
  <si>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</si>
  <si>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</si>
  <si>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</si>
  <si>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</si>
  <si>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</si>
  <si>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</si>
  <si>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</si>
  <si>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</si>
  <si>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</si>
  <si>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</si>
  <si>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</si>
  <si>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</si>
  <si>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</si>
  <si>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</si>
  <si>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</si>
  <si>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</si>
  <si>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</si>
  <si>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</si>
  <si>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</si>
  <si>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</si>
  <si>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</si>
  <si>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</si>
  <si>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</si>
  <si>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</si>
  <si>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</si>
  <si>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</si>
  <si>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</si>
  <si>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</si>
  <si>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</si>
  <si>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</si>
  <si>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</si>
  <si>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</si>
  <si>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</si>
  <si>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</si>
  <si>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</si>
  <si>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</si>
  <si>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</si>
  <si>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</si>
  <si>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</si>
  <si>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</si>
  <si>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</si>
  <si>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</si>
  <si>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</si>
  <si>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</si>
  <si>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</si>
  <si>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</si>
  <si>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</si>
  <si>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</si>
  <si>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</si>
  <si>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</si>
  <si>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</si>
  <si>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</si>
  <si>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</si>
  <si>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</si>
  <si>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</si>
  <si>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</si>
  <si>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</si>
  <si>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</si>
  <si>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</si>
  <si>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</si>
  <si>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</si>
  <si>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</si>
  <si>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</si>
  <si>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</si>
  <si>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</si>
  <si>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</si>
  <si>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</si>
  <si>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</si>
  <si>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</si>
  <si>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</si>
  <si>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</si>
  <si>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</si>
  <si>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</si>
  <si>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</si>
  <si>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</si>
  <si>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</si>
  <si>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</si>
  <si>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</si>
  <si>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</si>
  <si>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</si>
  <si>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</si>
  <si>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</si>
  <si>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</si>
  <si>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</si>
  <si>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</si>
  <si>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</si>
  <si>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</si>
  <si>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</si>
  <si>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</si>
  <si>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</si>
  <si>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</si>
  <si>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</si>
  <si>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</si>
  <si>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</si>
  <si>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</si>
  <si>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</si>
  <si>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</si>
  <si>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</si>
  <si>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</si>
  <si>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</si>
  <si>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</si>
  <si>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</si>
  <si>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</si>
  <si>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</si>
  <si>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</si>
  <si>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</si>
  <si>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</si>
  <si>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</si>
  <si>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</si>
  <si>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</si>
  <si>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</si>
  <si>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</si>
  <si>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</si>
  <si>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</si>
  <si>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</si>
  <si>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</si>
  <si>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</si>
  <si>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</si>
  <si>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</si>
  <si>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</si>
  <si>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</si>
  <si>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</si>
  <si>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</si>
  <si>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</si>
  <si>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</si>
  <si>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</si>
  <si>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</si>
  <si>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</si>
  <si>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</si>
  <si>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</si>
  <si>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</si>
  <si>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</si>
  <si>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</si>
  <si>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</si>
  <si>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</si>
  <si>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</si>
  <si>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</si>
  <si>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</si>
  <si>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</si>
  <si>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</si>
  <si>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</si>
  <si>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</si>
  <si>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</si>
  <si>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</si>
  <si>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</si>
  <si>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</si>
  <si>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</si>
  <si>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</si>
  <si>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</si>
  <si>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</si>
  <si>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</si>
  <si>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</si>
  <si>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</si>
  <si>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</si>
  <si>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</si>
  <si>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</si>
  <si>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</si>
  <si>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</si>
  <si>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</si>
  <si>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</si>
  <si>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</si>
  <si>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</si>
  <si>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</si>
  <si>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</si>
  <si>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</si>
  <si>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</si>
  <si>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</si>
  <si>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</si>
  <si>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</si>
  <si>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</si>
  <si>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</si>
  <si>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</si>
  <si>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</si>
  <si>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</si>
  <si>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</si>
  <si>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</si>
  <si>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</si>
  <si>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</si>
  <si>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</si>
  <si>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</si>
  <si>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</si>
  <si>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</si>
  <si>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</si>
  <si>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</si>
  <si>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</si>
  <si>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</si>
  <si>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</si>
  <si>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</si>
  <si>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</si>
  <si>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</si>
  <si>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</si>
  <si>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</si>
  <si>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</si>
  <si>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</si>
  <si>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</si>
  <si>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</si>
  <si>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</si>
  <si>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</si>
  <si>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</si>
  <si>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</si>
  <si>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</si>
  <si>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</si>
  <si>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</si>
  <si>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</si>
  <si>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</si>
  <si>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</si>
  <si>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</si>
  <si>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</si>
  <si>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</si>
  <si>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</si>
  <si>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</si>
  <si>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</si>
  <si>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</si>
  <si>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</si>
  <si>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</si>
  <si>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</si>
  <si>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</si>
  <si>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</si>
  <si>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</si>
  <si>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</si>
  <si>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</si>
  <si>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</si>
  <si>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</si>
  <si>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</si>
  <si>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</si>
  <si>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</si>
  <si>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</si>
  <si>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</si>
  <si>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</si>
  <si>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</si>
  <si>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</si>
  <si>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</si>
  <si>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</si>
  <si>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</si>
  <si>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</si>
  <si>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</si>
  <si>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</si>
  <si>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</si>
  <si>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</si>
  <si>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</si>
  <si>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</si>
  <si>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</si>
  <si>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</si>
  <si>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</si>
  <si>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</si>
  <si>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</si>
  <si>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</si>
  <si>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</si>
  <si>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</si>
  <si>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</si>
  <si>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</si>
  <si>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</si>
  <si>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</si>
  <si>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</si>
  <si>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</si>
  <si>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</si>
  <si>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</si>
  <si>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</si>
  <si>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</si>
  <si>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</si>
  <si>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</si>
  <si>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</si>
  <si>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</si>
  <si>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</si>
  <si>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</si>
  <si>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</si>
  <si>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</si>
  <si>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</si>
  <si>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</si>
  <si>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</si>
  <si>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</si>
  <si>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</si>
  <si>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</si>
  <si>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</si>
  <si>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</si>
  <si>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</si>
  <si>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</si>
  <si>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</si>
  <si>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</si>
  <si>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</si>
  <si>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</si>
  <si>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</si>
  <si>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</si>
  <si>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</si>
  <si>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</si>
  <si>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</si>
  <si>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</si>
  <si>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</si>
  <si>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</si>
  <si>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</si>
  <si>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</si>
  <si>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</si>
  <si>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</si>
  <si>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</si>
  <si>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</si>
  <si>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</si>
  <si>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</si>
  <si>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</si>
  <si>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</si>
  <si>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</si>
  <si>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</si>
  <si>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</si>
  <si>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</si>
  <si>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</si>
  <si>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</si>
  <si>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</si>
  <si>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</si>
  <si>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</si>
  <si>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</si>
  <si>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</si>
  <si>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</si>
  <si>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</si>
  <si>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</si>
  <si>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</si>
  <si>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</si>
  <si>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</si>
  <si>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</si>
  <si>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</si>
  <si>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</si>
  <si>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</si>
  <si>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</si>
  <si>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</si>
  <si>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</si>
  <si>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</si>
  <si>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</si>
  <si>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</si>
  <si>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</si>
  <si>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</si>
  <si>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</si>
  <si>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</si>
  <si>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</si>
  <si>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</si>
  <si>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</si>
  <si>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</si>
  <si>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</si>
  <si>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</si>
  <si>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</si>
  <si>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</si>
  <si>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</si>
  <si>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</si>
  <si>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</si>
  <si>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</si>
  <si>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</si>
  <si>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</si>
  <si>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</si>
  <si>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</si>
  <si>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</si>
  <si>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</si>
  <si>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</si>
  <si>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</si>
  <si>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</si>
  <si>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</si>
  <si>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</si>
  <si>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</si>
  <si>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</si>
  <si>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</si>
  <si>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</si>
  <si>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</si>
  <si>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</si>
  <si>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</si>
  <si>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</si>
  <si>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</si>
  <si>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</si>
  <si>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</si>
  <si>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</si>
  <si>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</si>
  <si>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</si>
  <si>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</si>
  <si>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</si>
  <si>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</si>
  <si>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</si>
  <si>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</si>
  <si>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</si>
  <si>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</si>
  <si>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</si>
  <si>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</si>
  <si>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</si>
  <si>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</si>
  <si>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</si>
  <si>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</si>
  <si>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</si>
  <si>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</si>
  <si>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</si>
  <si>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</si>
  <si>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</si>
  <si>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</si>
  <si>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</si>
  <si>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</si>
  <si>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</si>
  <si>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</si>
  <si>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</si>
  <si>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</si>
  <si>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</si>
  <si>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</si>
  <si>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</si>
  <si>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</si>
  <si>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</si>
  <si>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</si>
  <si>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</si>
  <si>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</si>
  <si>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</si>
  <si>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</si>
  <si>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</si>
  <si>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</si>
  <si>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</si>
  <si>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</si>
  <si>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</si>
  <si>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</si>
  <si>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</si>
  <si>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</si>
  <si>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</si>
  <si>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</si>
  <si>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</si>
  <si>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</si>
  <si>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</si>
  <si>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</si>
  <si>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</si>
  <si>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</si>
  <si>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</si>
  <si>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</si>
  <si>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</si>
  <si>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</si>
  <si>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</si>
  <si>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</si>
  <si>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</si>
  <si>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</si>
  <si>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</si>
  <si>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</si>
  <si>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</si>
  <si>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</si>
  <si>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</si>
  <si>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</si>
  <si>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</si>
  <si>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</si>
  <si>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</si>
  <si>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</si>
  <si>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</si>
  <si>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</si>
  <si>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</si>
  <si>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</si>
  <si>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</si>
  <si>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</si>
  <si>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</si>
  <si>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</si>
  <si>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</si>
  <si>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</si>
  <si>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</si>
  <si>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</si>
  <si>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</si>
  <si>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</si>
  <si>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</si>
  <si>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</si>
  <si>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</si>
  <si>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</si>
  <si>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</si>
  <si>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</si>
  <si>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</si>
  <si>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</si>
  <si>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</si>
  <si>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</si>
  <si>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</si>
  <si>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</si>
  <si>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</si>
  <si>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</si>
  <si>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</si>
  <si>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</si>
  <si>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</si>
  <si>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</si>
  <si>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</si>
  <si>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</si>
  <si>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</si>
  <si>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</si>
  <si>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</si>
  <si>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</si>
  <si>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</si>
  <si>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</si>
  <si>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</si>
  <si>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</si>
  <si>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</si>
  <si>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</si>
  <si>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</si>
  <si>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</si>
  <si>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</si>
  <si>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</si>
  <si>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</si>
  <si>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</si>
  <si>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</si>
  <si>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</si>
  <si>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</si>
  <si>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</si>
  <si>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</si>
  <si>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</si>
  <si>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</si>
  <si>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</si>
  <si>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</si>
  <si>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</si>
  <si>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</si>
  <si>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</si>
  <si>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</si>
  <si>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</si>
  <si>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</si>
  <si>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</si>
  <si>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</si>
  <si>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</si>
  <si>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</si>
  <si>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</si>
  <si>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</si>
  <si>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</si>
  <si>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</si>
  <si>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</si>
  <si>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</si>
  <si>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</si>
  <si>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</si>
  <si>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</si>
  <si>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</si>
  <si>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</si>
  <si>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</si>
  <si>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</si>
  <si>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</si>
  <si>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</si>
  <si>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</si>
  <si>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</si>
  <si>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</si>
  <si>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</si>
  <si>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</si>
  <si>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</si>
  <si>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</si>
  <si>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</si>
  <si>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</si>
  <si>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</si>
  <si>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</si>
  <si>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</si>
  <si>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</si>
  <si>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</si>
  <si>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</si>
  <si>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</si>
  <si>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</si>
  <si>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</si>
  <si>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</si>
  <si>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</si>
  <si>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</si>
  <si>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</si>
  <si>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</si>
  <si>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</si>
  <si>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</si>
  <si>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</si>
  <si>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</si>
  <si>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</si>
  <si>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</si>
  <si>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</si>
  <si>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</si>
  <si>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</si>
  <si>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</si>
  <si>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</si>
  <si>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</si>
  <si>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</si>
  <si>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</si>
  <si>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</si>
  <si>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</si>
  <si>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</si>
  <si>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</si>
  <si>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</si>
  <si>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</si>
  <si>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</si>
  <si>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</si>
  <si>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</si>
  <si>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</si>
  <si>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</si>
  <si>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</si>
  <si>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</si>
  <si>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</si>
  <si>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</si>
  <si>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</si>
  <si>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</si>
  <si>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</si>
  <si>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</si>
  <si>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</si>
  <si>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</si>
  <si>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</si>
  <si>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</si>
  <si>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</si>
  <si>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</si>
  <si>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</si>
  <si>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</si>
  <si>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</si>
  <si>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</si>
  <si>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</si>
  <si>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</si>
  <si>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</si>
  <si>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</si>
  <si>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</si>
  <si>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</si>
  <si>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</si>
  <si>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</si>
  <si>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</si>
  <si>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</si>
  <si>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</si>
  <si>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</si>
  <si>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</si>
  <si>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</si>
  <si>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</si>
  <si>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</si>
  <si>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</si>
  <si>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</si>
  <si>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</si>
  <si>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</si>
  <si>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</si>
  <si>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</si>
  <si>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</si>
  <si>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</si>
  <si>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</si>
  <si>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</si>
  <si>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</si>
  <si>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</si>
  <si>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</si>
  <si>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</si>
  <si>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</si>
  <si>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</si>
  <si>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</si>
  <si>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</si>
  <si>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</si>
  <si>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</si>
  <si>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</si>
  <si>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</si>
  <si>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</si>
  <si>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</si>
  <si>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</si>
  <si>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</si>
  <si>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</si>
  <si>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</si>
  <si>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</si>
  <si>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</si>
  <si>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</si>
  <si>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</si>
  <si>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</si>
  <si>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</si>
  <si>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</si>
  <si>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</si>
  <si>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</si>
  <si>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</si>
  <si>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</si>
  <si>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</si>
  <si>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</si>
  <si>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</si>
  <si>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</si>
  <si>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</si>
  <si>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</si>
  <si>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</si>
  <si>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</si>
  <si>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</si>
  <si>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</si>
  <si>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</si>
  <si>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</si>
  <si>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</si>
  <si>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</si>
  <si>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</si>
  <si>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</si>
  <si>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</si>
  <si>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</si>
  <si>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</si>
  <si>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</si>
  <si>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</si>
  <si>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</si>
  <si>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</si>
  <si>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</si>
  <si>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</si>
  <si>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</si>
  <si>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</si>
  <si>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</si>
  <si>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</si>
  <si>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</si>
  <si>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</si>
  <si>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</si>
  <si>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</si>
  <si>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</si>
  <si>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</si>
  <si>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</si>
  <si>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</si>
  <si>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</si>
  <si>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</si>
  <si>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</si>
  <si>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</si>
  <si>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</si>
  <si>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</si>
  <si>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</si>
  <si>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</si>
  <si>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</si>
  <si>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</si>
  <si>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</si>
  <si>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</si>
  <si>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</si>
  <si>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</si>
  <si>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</si>
  <si>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</si>
  <si>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</si>
  <si>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</si>
  <si>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</si>
  <si>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</si>
  <si>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</si>
  <si>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</si>
  <si>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</si>
  <si>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</si>
  <si>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</si>
  <si>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</si>
  <si>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</si>
  <si>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</si>
  <si>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</si>
  <si>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</si>
  <si>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</si>
  <si>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</si>
  <si>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</si>
  <si>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</si>
  <si>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</si>
  <si>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</si>
  <si>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</si>
  <si>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</si>
  <si>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</si>
  <si>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</si>
  <si>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</si>
  <si>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</si>
  <si>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</si>
  <si>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</si>
  <si>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</si>
  <si>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</si>
  <si>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</si>
  <si>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</si>
  <si>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</si>
  <si>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</si>
  <si>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</si>
  <si>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</si>
  <si>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</si>
  <si>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</si>
  <si>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</si>
  <si>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</si>
  <si>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</si>
  <si>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</si>
  <si>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</si>
  <si>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</si>
  <si>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</si>
  <si>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</si>
  <si>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</si>
  <si>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</si>
  <si>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</si>
  <si>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</si>
  <si>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</si>
  <si>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</si>
  <si>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</si>
  <si>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</si>
  <si>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</si>
  <si>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</si>
  <si>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</si>
  <si>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</si>
  <si>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</si>
  <si>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</si>
  <si>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</si>
  <si>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</si>
  <si>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</si>
  <si>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</si>
  <si>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</si>
  <si>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</si>
  <si>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</si>
  <si>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</si>
  <si>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</si>
  <si>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</si>
  <si>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</si>
  <si>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</si>
  <si>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</si>
  <si>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</si>
  <si>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</si>
  <si>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</si>
  <si>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</si>
  <si>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</si>
  <si>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</si>
  <si>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</si>
  <si>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</si>
  <si>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</si>
  <si>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</si>
  <si>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</si>
  <si>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</si>
  <si>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</si>
  <si>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</si>
  <si>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</si>
  <si>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</si>
  <si>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</si>
  <si>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</si>
  <si>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</si>
  <si>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</si>
  <si>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</si>
  <si>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</si>
  <si>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</si>
  <si>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</si>
  <si>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</si>
  <si>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</si>
  <si>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</si>
  <si>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</si>
  <si>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</si>
  <si>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</si>
  <si>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</si>
  <si>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</si>
  <si>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</si>
  <si>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</si>
  <si>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</si>
  <si>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</si>
  <si>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</si>
  <si>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</si>
  <si>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</si>
  <si>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</si>
  <si>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</si>
  <si>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</si>
  <si>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</si>
  <si>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</si>
  <si>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</si>
  <si>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</si>
  <si>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</si>
  <si>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</si>
  <si>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</si>
  <si>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</si>
  <si>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</si>
  <si>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</si>
  <si>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</si>
  <si>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</si>
  <si>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</si>
  <si>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</si>
  <si>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</si>
  <si>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</si>
  <si>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</si>
  <si>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</si>
  <si>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</si>
  <si>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</si>
  <si>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</si>
  <si>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</si>
  <si>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</si>
  <si>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</si>
  <si>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</si>
  <si>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</si>
  <si>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</si>
  <si>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</si>
  <si>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</si>
  <si>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</si>
  <si>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</si>
  <si>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</si>
  <si>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</si>
  <si>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</si>
  <si>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</si>
  <si>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</si>
  <si>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</si>
  <si>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</si>
  <si>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</si>
  <si>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</si>
  <si>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</si>
  <si>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</si>
  <si>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</si>
  <si>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</si>
  <si>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</si>
  <si>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</si>
  <si>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</si>
  <si>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</si>
  <si>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</si>
  <si>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</si>
  <si>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</si>
  <si>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</si>
  <si>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</si>
  <si>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</si>
  <si>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</si>
  <si>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</si>
  <si>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</si>
  <si>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</si>
  <si>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</si>
  <si>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</si>
  <si>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</si>
  <si>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</si>
  <si>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</si>
  <si>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</si>
  <si>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</si>
  <si>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</si>
  <si>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</si>
  <si>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</si>
  <si>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</si>
  <si>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</si>
  <si>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</si>
  <si>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</si>
  <si>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</si>
  <si>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</si>
  <si>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</si>
  <si>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</si>
  <si>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</si>
  <si>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</si>
  <si>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</si>
  <si>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</si>
  <si>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</si>
  <si>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</si>
  <si>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</si>
  <si>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</si>
  <si>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</si>
  <si>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</si>
  <si>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</si>
  <si>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</si>
  <si>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</si>
  <si>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</si>
  <si>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</si>
  <si>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</si>
  <si>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</si>
  <si>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</si>
  <si>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</si>
  <si>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</si>
  <si>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</si>
  <si>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</si>
  <si>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</si>
  <si>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</si>
  <si>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</si>
  <si>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</si>
  <si>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</si>
  <si>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</si>
  <si>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</si>
  <si>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</si>
  <si>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</si>
  <si>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</si>
  <si>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</si>
  <si>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</si>
  <si>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</si>
  <si>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</si>
  <si>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</si>
  <si>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</si>
  <si>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</si>
  <si>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</si>
  <si>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</si>
  <si>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</si>
  <si>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</si>
  <si>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</si>
  <si>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</si>
  <si>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</si>
  <si>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</si>
  <si>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</si>
  <si>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</si>
  <si>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</si>
  <si>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</si>
  <si>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</si>
  <si>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</si>
  <si>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</si>
  <si>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</si>
  <si>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</si>
  <si>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</si>
  <si>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</si>
  <si>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</si>
  <si>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</si>
  <si>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</si>
  <si>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</si>
  <si>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</si>
  <si>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</si>
  <si>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</si>
  <si>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</si>
  <si>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</si>
  <si>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</si>
  <si>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</si>
  <si>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</si>
  <si>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</si>
  <si>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</si>
  <si>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</si>
  <si>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</si>
  <si>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</si>
  <si>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</si>
  <si>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</si>
  <si>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</si>
  <si>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</si>
  <si>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</si>
  <si>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</si>
  <si>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</si>
  <si>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</si>
  <si>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</si>
  <si>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</si>
  <si>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</si>
  <si>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</si>
  <si>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</si>
  <si>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</si>
  <si>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</si>
  <si>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</si>
  <si>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</si>
  <si>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</si>
  <si>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</si>
  <si>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</si>
  <si>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</si>
  <si>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</si>
  <si>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</si>
  <si>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</si>
  <si>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</si>
  <si>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</si>
  <si>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</si>
  <si>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</si>
  <si>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</si>
  <si>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</si>
  <si>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</si>
  <si>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</si>
  <si>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</si>
  <si>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</si>
  <si>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</si>
  <si>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</si>
  <si>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</si>
  <si>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</si>
  <si>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</si>
  <si>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</si>
  <si>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</si>
  <si>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</si>
  <si>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</si>
  <si>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</si>
  <si>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</si>
  <si>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</si>
  <si>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</si>
  <si>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</si>
  <si>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</si>
  <si>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</si>
  <si>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</si>
  <si>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</si>
  <si>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</si>
  <si>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</si>
  <si>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</si>
  <si>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</si>
  <si>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</si>
  <si>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</si>
  <si>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</si>
  <si>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</si>
  <si>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</si>
  <si>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</si>
  <si>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</si>
  <si>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</si>
  <si>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</si>
  <si>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</si>
  <si>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</si>
  <si>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</si>
  <si>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</si>
  <si>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</si>
  <si>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</si>
  <si>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</si>
  <si>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</si>
  <si>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</si>
  <si>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</si>
  <si>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</si>
  <si>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</si>
  <si>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</si>
  <si>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</si>
  <si>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</si>
  <si>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</si>
  <si>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</si>
  <si>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</si>
  <si>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</si>
  <si>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</si>
  <si>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</si>
  <si>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</si>
  <si>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</si>
  <si>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</si>
  <si>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</si>
  <si>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</si>
  <si>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</si>
  <si>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</si>
  <si>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</si>
  <si>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</si>
  <si>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</si>
  <si>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</si>
  <si>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</si>
  <si>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</si>
  <si>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</si>
  <si>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</si>
  <si>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</si>
  <si>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</si>
  <si>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</si>
  <si>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</si>
  <si>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</si>
  <si>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</si>
  <si>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</si>
  <si>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</si>
  <si>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</si>
  <si>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</si>
  <si>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</si>
  <si>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</si>
  <si>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</si>
  <si>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</si>
  <si>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</si>
  <si>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</si>
  <si>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</si>
  <si>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</si>
  <si>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</si>
  <si>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</si>
  <si>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</si>
  <si>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</si>
  <si>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</si>
  <si>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</si>
  <si>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</si>
  <si>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</si>
  <si>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</si>
  <si>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</si>
  <si>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</si>
  <si>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</si>
  <si>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</si>
  <si>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</si>
  <si>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</si>
  <si>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</si>
  <si>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</si>
  <si>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</si>
  <si>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</si>
  <si>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</si>
  <si>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</si>
  <si>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</si>
  <si>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</si>
  <si>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</si>
  <si>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</si>
  <si>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</si>
  <si>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</si>
  <si>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</si>
  <si>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</si>
  <si>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</si>
  <si>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</si>
  <si>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</si>
  <si>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</si>
  <si>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</si>
  <si>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</si>
  <si>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</si>
  <si>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</si>
  <si>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</si>
  <si>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</si>
  <si>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</si>
  <si>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</si>
  <si>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</si>
  <si>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</si>
  <si>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</si>
  <si>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</si>
  <si>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</si>
  <si>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</si>
  <si>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</si>
  <si>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</si>
  <si>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</si>
  <si>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</si>
  <si>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</si>
  <si>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</si>
  <si>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</si>
  <si>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</si>
  <si>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</si>
  <si>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</si>
  <si>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</si>
  <si>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</si>
  <si>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</si>
  <si>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</si>
  <si>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</si>
  <si>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</si>
  <si>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</si>
  <si>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</si>
  <si>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</si>
  <si>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</si>
  <si>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</si>
  <si>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</si>
  <si>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</si>
  <si>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</si>
  <si>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</si>
  <si>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</si>
  <si>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</si>
  <si>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</si>
  <si>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</si>
  <si>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</si>
  <si>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</si>
  <si>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</si>
  <si>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</si>
  <si>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</si>
  <si>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</si>
  <si>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</si>
  <si>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</si>
  <si>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</si>
  <si>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</si>
  <si>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</si>
  <si>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</si>
  <si>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</si>
  <si>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</si>
  <si>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</si>
  <si>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</si>
  <si>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</si>
  <si>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</si>
  <si>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</si>
  <si>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</si>
  <si>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</si>
  <si>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</si>
  <si>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</si>
  <si>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</si>
  <si>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</si>
  <si>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</si>
  <si>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</si>
  <si>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</si>
  <si>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</si>
  <si>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</si>
  <si>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</si>
  <si>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</si>
  <si>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</si>
  <si>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</si>
  <si>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</si>
  <si>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</si>
  <si>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</si>
  <si>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</si>
  <si>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</si>
  <si>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</si>
  <si>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</si>
  <si>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</si>
  <si>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</si>
  <si>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</si>
  <si>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</si>
  <si>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</si>
  <si>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</si>
  <si>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</si>
  <si>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</si>
  <si>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</si>
  <si>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</si>
  <si>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</si>
  <si>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</si>
  <si>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</si>
  <si>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</si>
  <si>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</si>
  <si>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</si>
  <si>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</si>
  <si>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</si>
  <si>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</si>
  <si>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</si>
  <si>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</si>
  <si>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</si>
  <si>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</si>
  <si>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</si>
  <si>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</si>
  <si>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</si>
  <si>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</si>
  <si>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</si>
  <si>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</si>
  <si>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</si>
  <si>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</si>
  <si>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</si>
  <si>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</si>
  <si>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</si>
  <si>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</si>
  <si>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</si>
  <si>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</si>
  <si>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</si>
  <si>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</si>
  <si>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</si>
  <si>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</si>
  <si>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</si>
  <si>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</si>
  <si>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</si>
  <si>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</si>
  <si>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</si>
  <si>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</si>
  <si>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</si>
  <si>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</si>
  <si>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</si>
  <si>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</si>
  <si>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</si>
  <si>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</si>
  <si>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</si>
  <si>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</si>
  <si>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</si>
  <si>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</si>
  <si>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</si>
  <si>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</si>
  <si>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</si>
  <si>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</si>
  <si>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</si>
  <si>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</si>
  <si>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</si>
  <si>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</si>
  <si>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</si>
  <si>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</si>
  <si>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</si>
  <si>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</si>
  <si>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</si>
  <si>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</si>
  <si>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</si>
  <si>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</si>
  <si>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</si>
  <si>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</si>
  <si>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</si>
  <si>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</si>
  <si>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</si>
  <si>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</si>
  <si>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</si>
  <si>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</si>
  <si>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</si>
  <si>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</si>
  <si>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</si>
  <si>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</si>
  <si>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</si>
  <si>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</si>
  <si>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</si>
  <si>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</si>
  <si>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</si>
  <si>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</si>
  <si>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</si>
  <si>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</si>
  <si>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</si>
  <si>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</si>
  <si>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</si>
  <si>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</si>
  <si>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</si>
  <si>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</si>
  <si>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</si>
  <si>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</si>
  <si>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</si>
  <si>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</si>
  <si>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</si>
  <si>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</si>
  <si>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</si>
  <si>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</si>
  <si>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</si>
  <si>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</si>
  <si>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</si>
  <si>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</si>
  <si>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</si>
  <si>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</si>
  <si>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</si>
  <si>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</si>
  <si>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</si>
  <si>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</si>
  <si>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</si>
  <si>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</si>
  <si>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</si>
  <si>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</si>
  <si>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</si>
  <si>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</si>
  <si>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</si>
  <si>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</si>
  <si>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</si>
  <si>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</si>
  <si>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</si>
  <si>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</si>
  <si>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</si>
  <si>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</si>
  <si>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</si>
  <si>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</si>
  <si>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</si>
  <si>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</si>
  <si>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</si>
  <si>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</si>
  <si>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</si>
  <si>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</si>
  <si>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</si>
  <si>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</si>
  <si>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</si>
  <si>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</si>
  <si>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</si>
  <si>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</si>
  <si>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</si>
  <si>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</si>
  <si>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</si>
  <si>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</si>
  <si>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</si>
  <si>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</si>
  <si>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</si>
  <si>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</si>
  <si>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</si>
  <si>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</si>
  <si>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</si>
  <si>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</si>
  <si>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</si>
  <si>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</si>
  <si>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</si>
  <si>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</si>
  <si>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</si>
  <si>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</si>
  <si>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</si>
  <si>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</si>
  <si>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</si>
  <si>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</si>
  <si>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</si>
  <si>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</si>
  <si>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</si>
  <si>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</si>
  <si>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</si>
  <si>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</si>
  <si>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</si>
  <si>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</si>
  <si>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</si>
  <si>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</si>
  <si>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</si>
  <si>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</si>
  <si>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</si>
  <si>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</si>
  <si>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</si>
  <si>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</si>
  <si>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</si>
  <si>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</si>
  <si>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</si>
  <si>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</si>
  <si>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</si>
  <si>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</si>
  <si>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</si>
  <si>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</si>
  <si>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</si>
  <si>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</si>
  <si>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</si>
  <si>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</si>
  <si>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</si>
  <si>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</si>
  <si>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</si>
  <si>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</si>
  <si>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</si>
  <si>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</si>
  <si>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</si>
  <si>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</si>
  <si>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</si>
  <si>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</si>
  <si>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</si>
  <si>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</si>
  <si>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</si>
  <si>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</si>
  <si>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</si>
  <si>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</si>
  <si>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</si>
  <si>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</si>
  <si>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</si>
  <si>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</si>
  <si>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</si>
  <si>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</si>
  <si>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</si>
  <si>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</si>
  <si>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</si>
  <si>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</si>
  <si>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</si>
  <si>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</si>
  <si>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</si>
  <si>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</si>
  <si>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</si>
  <si>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</si>
  <si>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</si>
  <si>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</si>
  <si>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</si>
  <si>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</si>
  <si>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</si>
  <si>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</si>
  <si>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</si>
  <si>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</si>
  <si>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</si>
  <si>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</si>
  <si>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</si>
  <si>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</si>
  <si>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</si>
  <si>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</si>
  <si>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</si>
  <si>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</si>
  <si>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</si>
  <si>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</si>
  <si>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</si>
  <si>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</si>
  <si>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</si>
  <si>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</si>
  <si>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</si>
  <si>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</si>
  <si>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</si>
  <si>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</si>
  <si>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</si>
  <si>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</si>
  <si>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</si>
  <si>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</si>
  <si>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</si>
  <si>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</si>
  <si>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</si>
  <si>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</si>
  <si>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</si>
  <si>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</si>
  <si>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</si>
  <si>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</si>
  <si>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</si>
  <si>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</si>
  <si>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</si>
  <si>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</si>
  <si>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</si>
  <si>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</si>
  <si>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</si>
  <si>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</si>
  <si>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</si>
  <si>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</si>
  <si>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</si>
  <si>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</si>
  <si>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</si>
  <si>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</si>
  <si>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</si>
  <si>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</si>
  <si>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</si>
  <si>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</si>
  <si>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</si>
  <si>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</si>
  <si>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</si>
  <si>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</si>
  <si>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</si>
  <si>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</si>
  <si>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</si>
  <si>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</si>
  <si>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</si>
  <si>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</si>
  <si>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</si>
  <si>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</si>
  <si>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</si>
  <si>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</si>
  <si>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</si>
  <si>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</si>
  <si>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</si>
  <si>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</si>
  <si>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</si>
  <si>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</si>
  <si>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</si>
  <si>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</si>
  <si>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</si>
  <si>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</si>
  <si>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</si>
  <si>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</si>
  <si>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</si>
  <si>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</si>
  <si>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</si>
  <si>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</si>
  <si>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</si>
  <si>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</si>
  <si>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</si>
  <si>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</si>
  <si>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</si>
  <si>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</si>
  <si>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</si>
  <si>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</si>
  <si>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</si>
  <si>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</si>
  <si>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</si>
  <si>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</si>
  <si>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</si>
  <si>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</si>
  <si>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</si>
  <si>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</si>
  <si>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</si>
  <si>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</si>
  <si>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</si>
  <si>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</si>
  <si>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</si>
  <si>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</si>
  <si>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</si>
  <si>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</si>
  <si>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</si>
  <si>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</si>
  <si>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</si>
  <si>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</si>
  <si>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</si>
  <si>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</si>
  <si>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</si>
  <si>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</si>
  <si>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</si>
  <si>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</si>
  <si>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</si>
  <si>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</si>
  <si>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</si>
  <si>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</si>
  <si>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</si>
  <si>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</si>
  <si>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</si>
  <si>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</si>
  <si>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</si>
  <si>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</si>
  <si>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</si>
  <si>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</si>
  <si>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</si>
  <si>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</si>
  <si>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</si>
  <si>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</si>
  <si>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</si>
  <si>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</si>
  <si>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</si>
  <si>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</si>
  <si>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</si>
  <si>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</si>
  <si>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</si>
  <si>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</si>
  <si>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</si>
  <si>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</si>
  <si>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</si>
  <si>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</si>
  <si>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</si>
  <si>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</si>
  <si>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</si>
  <si>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</si>
  <si>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</si>
  <si>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</si>
  <si>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</si>
  <si>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</si>
  <si>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</si>
  <si>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</si>
  <si>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</si>
  <si>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</si>
  <si>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</si>
  <si>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</si>
  <si>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</si>
  <si>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</si>
  <si>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</si>
  <si>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</si>
  <si>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</si>
  <si>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</si>
  <si>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</si>
  <si>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</si>
  <si>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</si>
  <si>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</si>
  <si>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</si>
  <si>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</si>
  <si>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</si>
  <si>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</si>
  <si>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</si>
  <si>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</si>
  <si>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</si>
  <si>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</si>
  <si>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</si>
  <si>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</si>
  <si>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</si>
  <si>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</si>
  <si>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</si>
  <si>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</si>
  <si>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</si>
  <si>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</si>
  <si>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</si>
  <si>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</si>
  <si>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</si>
  <si>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</si>
  <si>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</si>
  <si>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</si>
  <si>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</si>
  <si>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</si>
  <si>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</si>
  <si>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</si>
  <si>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</si>
  <si>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</si>
  <si>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</si>
  <si>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</si>
  <si>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</si>
  <si>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</si>
  <si>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</si>
  <si>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</si>
  <si>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</si>
  <si>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</si>
  <si>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</si>
  <si>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</si>
  <si>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</si>
  <si>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</si>
  <si>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</si>
  <si>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</si>
  <si>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</si>
  <si>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</si>
  <si>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</si>
  <si>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</si>
  <si>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</si>
  <si>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</si>
  <si>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</si>
  <si>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</si>
  <si>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</si>
  <si>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</si>
  <si>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</si>
  <si>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</si>
  <si>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</si>
  <si>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</si>
  <si>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</si>
  <si>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</si>
  <si>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</si>
  <si>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</si>
  <si>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</si>
  <si>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</si>
  <si>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</si>
  <si>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</si>
  <si>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</si>
  <si>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</si>
  <si>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</si>
  <si>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</si>
  <si>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</si>
  <si>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</si>
  <si>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</si>
  <si>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</si>
  <si>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</si>
  <si>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</si>
  <si>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</si>
  <si>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</si>
  <si>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</si>
  <si>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</si>
  <si>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</si>
  <si>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</si>
  <si>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</si>
  <si>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</si>
  <si>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</si>
  <si>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</si>
  <si>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</si>
  <si>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</si>
  <si>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</si>
  <si>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</si>
  <si>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</si>
  <si>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</si>
  <si>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</si>
  <si>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</si>
  <si>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</si>
  <si>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</si>
  <si>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</si>
  <si>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</si>
  <si>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</si>
  <si>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</si>
  <si>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</si>
  <si>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</si>
  <si>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</si>
  <si>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</si>
  <si>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</si>
  <si>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</si>
  <si>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</si>
  <si>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</si>
  <si>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</si>
  <si>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</si>
  <si>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</si>
  <si>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</si>
  <si>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</si>
  <si>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</si>
  <si>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</si>
  <si>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</si>
  <si>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</si>
  <si>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</si>
  <si>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</si>
  <si>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</si>
  <si>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</si>
  <si>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</si>
  <si>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</si>
  <si>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</si>
  <si>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</si>
  <si>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</si>
  <si>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</si>
  <si>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</si>
  <si>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</si>
  <si>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</si>
  <si>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</si>
  <si>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</si>
  <si>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</si>
  <si>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</si>
  <si>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</si>
  <si>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</si>
  <si>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</si>
  <si>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</si>
  <si>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</si>
  <si>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</si>
  <si>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</si>
  <si>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</si>
  <si>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</si>
  <si>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</si>
  <si>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</si>
  <si>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</si>
  <si>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</si>
  <si>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</si>
  <si>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</si>
  <si>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</si>
  <si>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</si>
  <si>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</si>
  <si>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</si>
  <si>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</si>
  <si>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</si>
  <si>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</si>
  <si>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</si>
  <si>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</si>
  <si>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</si>
  <si>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</si>
  <si>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</si>
  <si>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</si>
  <si>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</si>
  <si>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</si>
  <si>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</si>
  <si>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</si>
  <si>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</si>
  <si>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</si>
  <si>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</si>
  <si>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</si>
  <si>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</si>
  <si>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</si>
  <si>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</si>
  <si>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</si>
  <si>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</si>
  <si>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</si>
  <si>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</si>
  <si>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</si>
  <si>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</si>
  <si>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</si>
  <si>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</si>
  <si>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</si>
  <si>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</si>
  <si>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</si>
  <si>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</si>
  <si>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</si>
  <si>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</si>
  <si>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</si>
  <si>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</si>
  <si>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</si>
  <si>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</si>
  <si>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</si>
  <si>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</si>
  <si>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</si>
  <si>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</si>
  <si>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</si>
  <si>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</si>
  <si>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</si>
  <si>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</si>
  <si>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</si>
  <si>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</si>
  <si>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</si>
  <si>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</si>
  <si>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</si>
  <si>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</si>
  <si>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</si>
  <si>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</si>
  <si>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</si>
  <si>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</si>
  <si>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</si>
  <si>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</si>
  <si>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</si>
  <si>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</si>
  <si>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</si>
  <si>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</si>
  <si>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</si>
  <si>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</si>
  <si>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</si>
  <si>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</si>
  <si>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</si>
  <si>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</si>
  <si>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</si>
  <si>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</si>
  <si>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</si>
  <si>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</si>
  <si>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</si>
  <si>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</si>
  <si>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</si>
  <si>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</si>
  <si>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</si>
  <si>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</si>
  <si>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</si>
  <si>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</si>
  <si>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</si>
  <si>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</si>
  <si>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</si>
  <si>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</si>
  <si>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</si>
  <si>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</si>
  <si>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</si>
  <si>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</si>
  <si>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</si>
  <si>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</si>
  <si>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</si>
  <si>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</si>
  <si>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</si>
  <si>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</si>
  <si>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</si>
  <si>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</si>
  <si>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</si>
  <si>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</si>
  <si>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</si>
  <si>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</si>
  <si>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</si>
  <si>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</si>
  <si>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</si>
  <si>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</si>
  <si>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</si>
  <si>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</si>
  <si>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</si>
  <si>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</si>
  <si>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</si>
  <si>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</si>
  <si>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</si>
  <si>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</si>
  <si>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</si>
  <si>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</si>
  <si>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</si>
  <si>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</si>
  <si>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</si>
  <si>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</si>
  <si>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</si>
  <si>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</si>
  <si>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</si>
  <si>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</si>
  <si>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</si>
  <si>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</si>
  <si>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</si>
  <si>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</si>
  <si>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</si>
  <si>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</si>
  <si>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</si>
  <si>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</si>
  <si>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</si>
  <si>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</si>
  <si>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</si>
  <si>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</si>
  <si>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</si>
  <si>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</si>
  <si>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</si>
  <si>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</si>
  <si>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</si>
  <si>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</si>
  <si>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</si>
  <si>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</si>
  <si>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</si>
  <si>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</si>
  <si>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</si>
  <si>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</si>
  <si>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</si>
  <si>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</si>
  <si>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</si>
  <si>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</si>
  <si>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</si>
  <si>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</si>
  <si>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</si>
  <si>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</si>
  <si>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</si>
  <si>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</si>
  <si>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</si>
  <si>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</si>
  <si>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</si>
  <si>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</si>
  <si>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</si>
  <si>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</si>
  <si>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</si>
  <si>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</si>
  <si>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</si>
  <si>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</si>
  <si>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</si>
  <si>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</si>
  <si>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</si>
  <si>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</si>
  <si>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</si>
  <si>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</si>
  <si>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</si>
  <si>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</si>
  <si>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</si>
  <si>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</si>
  <si>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</si>
  <si>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</si>
  <si>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</si>
  <si>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</si>
  <si>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</si>
  <si>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</si>
  <si>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</si>
  <si>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</si>
  <si>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</si>
  <si>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</si>
  <si>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</si>
  <si>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</si>
  <si>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</si>
  <si>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</si>
  <si>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</si>
  <si>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</si>
  <si>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</si>
  <si>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</si>
  <si>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</si>
  <si>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</si>
  <si>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</si>
  <si>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</si>
  <si>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</si>
  <si>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</si>
  <si>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</si>
  <si>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</si>
  <si>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</si>
  <si>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</si>
  <si>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</si>
  <si>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</si>
  <si>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</si>
  <si>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</si>
  <si>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</si>
  <si>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</si>
  <si>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</si>
  <si>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</si>
  <si>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</si>
  <si>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</si>
  <si>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</si>
  <si>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</si>
  <si>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</si>
  <si>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</si>
  <si>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</si>
  <si>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</si>
  <si>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</si>
  <si>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</si>
  <si>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</si>
  <si>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</si>
  <si>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</si>
  <si>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</si>
  <si>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</si>
  <si>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</si>
  <si>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</si>
  <si>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</si>
  <si>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</si>
  <si>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</si>
  <si>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</si>
  <si>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</si>
  <si>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</si>
  <si>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</si>
  <si>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</si>
  <si>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</si>
  <si>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</si>
  <si>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</si>
  <si>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</si>
  <si>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</si>
  <si>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</si>
  <si>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</si>
  <si>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</si>
  <si>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</si>
  <si>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</si>
  <si>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</si>
  <si>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</si>
  <si>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</si>
  <si>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</si>
  <si>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</si>
  <si>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</si>
  <si>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</si>
  <si>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</si>
  <si>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</si>
  <si>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</si>
  <si>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</si>
  <si>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</si>
  <si>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</si>
  <si>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</si>
  <si>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</si>
  <si>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</si>
  <si>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</si>
  <si>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</si>
  <si>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</si>
  <si>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</si>
  <si>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</si>
  <si>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</si>
  <si>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</si>
  <si>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</si>
  <si>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</si>
  <si>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</si>
  <si>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</si>
  <si>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</si>
  <si>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</si>
  <si>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</si>
  <si>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</si>
  <si>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</si>
  <si>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</si>
  <si>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</si>
  <si>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</si>
  <si>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</si>
  <si>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</si>
  <si>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</si>
  <si>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</si>
  <si>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</si>
  <si>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</si>
  <si>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</si>
  <si>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</si>
  <si>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</si>
  <si>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</si>
  <si>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</si>
  <si>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</si>
  <si>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</si>
  <si>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</si>
  <si>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</si>
  <si>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</si>
  <si>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</si>
  <si>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</si>
  <si>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</si>
  <si>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</si>
  <si>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</si>
  <si>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</si>
  <si>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</si>
  <si>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</si>
  <si>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</si>
  <si>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</si>
  <si>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</si>
  <si>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</si>
  <si>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</si>
  <si>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</si>
  <si>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</si>
  <si>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</si>
  <si>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</si>
  <si>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</si>
  <si>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</si>
  <si>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</si>
  <si>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</si>
  <si>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</si>
  <si>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</si>
  <si>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</si>
  <si>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</si>
  <si>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</si>
  <si>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</si>
  <si>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</si>
  <si>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</si>
  <si>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</si>
  <si>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</si>
  <si>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</si>
  <si>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</si>
  <si>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</si>
  <si>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</si>
  <si>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</si>
  <si>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</si>
  <si>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</si>
  <si>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</si>
  <si>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</si>
  <si>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</si>
  <si>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</si>
  <si>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</si>
  <si>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</si>
  <si>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</si>
  <si>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</si>
  <si>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</si>
  <si>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</si>
  <si>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</si>
  <si>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</si>
  <si>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</si>
  <si>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</si>
  <si>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</si>
  <si>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</si>
  <si>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</si>
  <si>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</si>
  <si>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</si>
  <si>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</si>
  <si>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</si>
  <si>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</si>
  <si>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</si>
  <si>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</si>
  <si>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</si>
  <si>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</si>
  <si>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</si>
  <si>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</si>
  <si>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</si>
  <si>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</si>
  <si>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</si>
  <si>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</si>
  <si>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</si>
  <si>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</si>
  <si>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</si>
  <si>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</si>
  <si>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</si>
  <si>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</si>
  <si>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</si>
  <si>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</si>
  <si>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</si>
  <si>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</si>
  <si>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</si>
  <si>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</si>
  <si>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</si>
  <si>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</si>
  <si>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</si>
  <si>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</si>
  <si>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</si>
  <si>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</si>
  <si>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</si>
  <si>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</si>
  <si>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</si>
  <si>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</si>
  <si>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</si>
  <si>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</si>
  <si>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</si>
  <si>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</si>
  <si>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</si>
  <si>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</si>
  <si>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</si>
  <si>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</si>
  <si>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</si>
  <si>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</si>
  <si>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</si>
  <si>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</si>
  <si>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</si>
  <si>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</si>
  <si>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</si>
  <si>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</si>
  <si>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</si>
  <si>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</si>
  <si>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</si>
  <si>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</si>
  <si>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</si>
  <si>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</si>
  <si>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</si>
  <si>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</si>
  <si>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</si>
  <si>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</si>
  <si>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</si>
  <si>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</si>
  <si>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</si>
  <si>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</si>
  <si>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</si>
  <si>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</si>
  <si>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</si>
  <si>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</si>
  <si>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</si>
  <si>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</si>
  <si>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</si>
  <si>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</si>
  <si>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</si>
  <si>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</si>
  <si>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</si>
  <si>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</si>
  <si>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</si>
  <si>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</si>
  <si>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</si>
  <si>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</si>
  <si>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</si>
  <si>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</si>
  <si>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</si>
  <si>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</si>
  <si>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</si>
  <si>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</si>
  <si>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</si>
  <si>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</si>
  <si>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</si>
  <si>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</si>
  <si>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</si>
  <si>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</si>
  <si>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</si>
  <si>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</si>
  <si>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</si>
  <si>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</si>
  <si>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</si>
  <si>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</si>
  <si>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</si>
  <si>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</si>
  <si>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</si>
  <si>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</si>
  <si>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</si>
  <si>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</si>
  <si>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</si>
  <si>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</si>
  <si>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</si>
  <si>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</si>
  <si>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</si>
  <si>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</si>
  <si>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</si>
  <si>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</si>
  <si>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</si>
  <si>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</si>
  <si>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</si>
  <si>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</si>
  <si>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</si>
  <si>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</si>
  <si>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</si>
  <si>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</si>
  <si>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</si>
  <si>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</si>
  <si>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</si>
  <si>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</si>
  <si>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</si>
  <si>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</si>
  <si>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</si>
  <si>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</si>
  <si>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</si>
  <si>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</si>
  <si>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</si>
  <si>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</si>
  <si>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</si>
  <si>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</si>
  <si>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</si>
  <si>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</si>
  <si>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</si>
  <si>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</si>
  <si>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</si>
  <si>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</si>
  <si>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</si>
  <si>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</si>
  <si>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</si>
  <si>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</si>
  <si>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</si>
  <si>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</si>
  <si>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</si>
  <si>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</si>
  <si>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</si>
  <si>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</si>
  <si>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</si>
  <si>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</si>
  <si>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</si>
  <si>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</si>
  <si>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</si>
  <si>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</si>
  <si>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</si>
  <si>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</si>
  <si>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</si>
  <si>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</si>
  <si>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</si>
  <si>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</si>
  <si>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</si>
  <si>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</si>
  <si>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</si>
  <si>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</si>
  <si>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</si>
  <si>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</si>
  <si>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</si>
  <si>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</si>
  <si>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</si>
  <si>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</si>
  <si>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</si>
  <si>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</si>
  <si>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</si>
  <si>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</si>
  <si>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</si>
  <si>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</si>
  <si>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</si>
  <si>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</si>
  <si>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</si>
  <si>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</si>
  <si>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</si>
  <si>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</si>
  <si>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</si>
  <si>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</si>
  <si>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</si>
  <si>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</si>
  <si>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</si>
  <si>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</si>
  <si>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</si>
  <si>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</si>
  <si>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</si>
  <si>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</si>
  <si>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</si>
  <si>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</si>
  <si>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</si>
  <si>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</si>
  <si>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</si>
  <si>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</si>
  <si>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</si>
  <si>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</si>
  <si>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</si>
  <si>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</si>
  <si>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</si>
  <si>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</si>
  <si>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</si>
  <si>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</si>
  <si>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</si>
  <si>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</si>
  <si>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</si>
  <si>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</si>
  <si>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</si>
  <si>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</si>
  <si>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</si>
  <si>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</si>
  <si>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</si>
  <si>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</si>
  <si>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</si>
  <si>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</si>
  <si>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</si>
  <si>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</si>
  <si>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</si>
  <si>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</si>
  <si>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</si>
  <si>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</si>
  <si>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</si>
  <si>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</si>
  <si>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</si>
  <si>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</si>
  <si>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</si>
  <si>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</si>
  <si>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</si>
  <si>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</si>
  <si>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</si>
  <si>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</si>
  <si>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</si>
  <si>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</si>
  <si>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</si>
  <si>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</si>
  <si>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</si>
  <si>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</si>
  <si>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</si>
  <si>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</si>
  <si>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</si>
  <si>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</si>
  <si>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</si>
  <si>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</si>
  <si>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</si>
  <si>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</si>
  <si>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</si>
  <si>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</si>
  <si>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</si>
  <si>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</si>
  <si>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</si>
  <si>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</si>
  <si>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</si>
  <si>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</si>
  <si>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</si>
  <si>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</si>
  <si>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</si>
  <si>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</si>
  <si>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</si>
  <si>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</si>
  <si>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</si>
  <si>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</si>
  <si>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</si>
  <si>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</si>
  <si>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</si>
  <si>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</si>
  <si>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</si>
  <si>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</si>
  <si>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</si>
  <si>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</si>
  <si>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</si>
  <si>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</si>
  <si>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</si>
  <si>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</si>
  <si>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</si>
  <si>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</si>
  <si>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</si>
  <si>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</si>
  <si>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</si>
  <si>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</si>
  <si>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</si>
  <si>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</si>
  <si>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</si>
  <si>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</si>
  <si>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</si>
  <si>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</si>
  <si>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</si>
  <si>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</si>
  <si>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</si>
  <si>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</si>
  <si>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</si>
  <si>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</si>
  <si>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</si>
  <si>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</si>
  <si>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</si>
  <si>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</si>
  <si>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</si>
  <si>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</si>
  <si>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</si>
  <si>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</si>
  <si>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</si>
  <si>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</si>
  <si>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</si>
  <si>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</si>
  <si>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</si>
  <si>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</si>
  <si>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</si>
  <si>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</si>
  <si>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</si>
  <si>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</si>
  <si>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</si>
  <si>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</si>
  <si>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</si>
  <si>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</si>
  <si>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</si>
  <si>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</si>
  <si>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</si>
  <si>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</si>
  <si>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</si>
  <si>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</si>
  <si>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</si>
  <si>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</si>
  <si>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</si>
  <si>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</si>
  <si>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</si>
  <si>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</si>
  <si>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</si>
  <si>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</si>
  <si>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</si>
  <si>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</si>
  <si>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</si>
  <si>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</si>
  <si>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</si>
  <si>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</si>
  <si>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</si>
  <si>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</si>
  <si>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</si>
  <si>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</si>
  <si>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</si>
  <si>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</si>
  <si>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</si>
  <si>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</si>
  <si>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</si>
  <si>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</si>
  <si>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</si>
  <si>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</si>
  <si>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</si>
  <si>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</si>
  <si>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</si>
  <si>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</si>
  <si>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</si>
  <si>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</si>
  <si>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</si>
  <si>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</si>
  <si>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</si>
  <si>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</si>
  <si>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</si>
  <si>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</si>
  <si>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</si>
  <si>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</si>
  <si>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</si>
  <si>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</si>
  <si>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</si>
  <si>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</si>
  <si>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</si>
  <si>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</si>
  <si>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</si>
  <si>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</si>
  <si>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</si>
  <si>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</si>
  <si>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</si>
  <si>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</si>
  <si>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</si>
  <si>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</si>
  <si>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</si>
  <si>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</si>
  <si>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</si>
  <si>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</si>
  <si>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</si>
  <si>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</si>
  <si>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</si>
  <si>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</si>
  <si>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</si>
  <si>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</si>
  <si>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</si>
  <si>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</si>
  <si>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</si>
  <si>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</si>
  <si>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</si>
  <si>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</si>
  <si>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</si>
  <si>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</si>
  <si>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</si>
  <si>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</si>
  <si>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</si>
  <si>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</si>
  <si>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</si>
  <si>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</si>
  <si>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</si>
  <si>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</si>
  <si>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</si>
  <si>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</si>
  <si>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</si>
  <si>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</si>
  <si>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</si>
  <si>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</si>
  <si>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</si>
  <si>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</si>
  <si>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</si>
  <si>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</si>
  <si>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</si>
  <si>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</si>
  <si>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</si>
  <si>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</si>
  <si>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</si>
  <si>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</si>
  <si>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</si>
  <si>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</si>
  <si>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</si>
  <si>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</si>
  <si>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</si>
  <si>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</si>
  <si>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</si>
  <si>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</si>
  <si>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</si>
  <si>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</si>
  <si>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</si>
  <si>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</si>
  <si>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</si>
  <si>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</si>
  <si>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</si>
  <si>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</si>
  <si>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</si>
  <si>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</si>
  <si>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</si>
  <si>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</si>
  <si>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</si>
  <si>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</si>
  <si>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</si>
  <si>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</si>
  <si>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</si>
  <si>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</si>
  <si>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</si>
  <si>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</si>
  <si>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</si>
  <si>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</si>
  <si>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</si>
  <si>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</si>
  <si>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</si>
  <si>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</si>
  <si>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</si>
  <si>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</si>
  <si>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</si>
  <si>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</si>
  <si>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</si>
  <si>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</si>
  <si>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</si>
  <si>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</si>
  <si>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</si>
  <si>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</si>
  <si>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</si>
  <si>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</si>
  <si>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</si>
  <si>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</si>
  <si>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</si>
  <si>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</si>
  <si>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</si>
  <si>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</si>
  <si>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</si>
  <si>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</si>
  <si>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</si>
  <si>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</si>
  <si>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</si>
  <si>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</si>
  <si>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</si>
  <si>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</si>
  <si>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</si>
  <si>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</si>
  <si>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</si>
  <si>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</si>
  <si>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</si>
  <si>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</si>
  <si>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</si>
  <si>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</si>
  <si>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</si>
  <si>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</si>
  <si>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</si>
  <si>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</si>
  <si>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</si>
  <si>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</si>
  <si>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</si>
  <si>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</si>
  <si>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</si>
  <si>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</si>
  <si>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</si>
  <si>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</si>
  <si>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</si>
  <si>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</si>
  <si>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</si>
  <si>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</si>
  <si>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</si>
  <si>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</si>
  <si>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</si>
  <si>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</si>
  <si>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</si>
  <si>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</si>
  <si>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</si>
  <si>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</si>
  <si>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</si>
  <si>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</si>
  <si>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</si>
  <si>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</si>
  <si>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</si>
  <si>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</si>
  <si>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</si>
  <si>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</si>
  <si>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</si>
  <si>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</si>
  <si>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</si>
  <si>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</si>
  <si>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</si>
  <si>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</si>
  <si>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</si>
  <si>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</si>
  <si>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</si>
  <si>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</si>
  <si>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</si>
  <si>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</si>
  <si>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</si>
  <si>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</si>
  <si>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</si>
  <si>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</si>
  <si>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</si>
  <si>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</si>
  <si>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</si>
  <si>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</si>
  <si>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</si>
  <si>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</si>
  <si>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</si>
  <si>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</si>
  <si>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</si>
  <si>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</si>
  <si>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</si>
  <si>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</si>
  <si>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</si>
  <si>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</si>
  <si>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</si>
  <si>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</si>
  <si>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</si>
  <si>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</si>
  <si>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</si>
  <si>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</si>
  <si>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</si>
  <si>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</si>
  <si>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</si>
  <si>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</si>
  <si>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</si>
  <si>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</si>
  <si>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</si>
  <si>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</si>
  <si>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</si>
  <si>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</si>
  <si>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</si>
  <si>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</si>
  <si>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</si>
  <si>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</si>
  <si>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</si>
  <si>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</si>
  <si>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</si>
  <si>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</si>
  <si>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</si>
  <si>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</si>
  <si>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</si>
  <si>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</si>
  <si>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</si>
  <si>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</si>
  <si>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</si>
  <si>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</si>
  <si>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</si>
  <si>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</si>
  <si>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</si>
  <si>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</si>
  <si>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</si>
  <si>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</si>
  <si>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</si>
  <si>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</si>
  <si>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</si>
  <si>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</si>
  <si>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</si>
  <si>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</si>
  <si>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</si>
  <si>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</si>
  <si>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</si>
  <si>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</si>
  <si>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</si>
  <si>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</si>
  <si>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</si>
  <si>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</si>
  <si>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</si>
  <si>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</si>
  <si>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</si>
  <si>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</si>
  <si>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</si>
  <si>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</si>
  <si>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</si>
  <si>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</si>
  <si>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</si>
  <si>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</si>
  <si>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</si>
  <si>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</si>
  <si>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</si>
  <si>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</si>
  <si>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</si>
  <si>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</si>
  <si>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</si>
  <si>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</si>
  <si>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</si>
  <si>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</si>
  <si>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</si>
  <si>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</si>
  <si>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</si>
  <si>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</si>
  <si>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</si>
  <si>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</si>
  <si>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</si>
  <si>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</si>
  <si>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</si>
  <si>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</si>
  <si>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</si>
  <si>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</si>
  <si>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</si>
  <si>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</si>
  <si>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</si>
  <si>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</si>
  <si>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</si>
  <si>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</si>
  <si>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</si>
  <si>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</si>
  <si>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</si>
  <si>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</si>
  <si>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</si>
  <si>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</si>
  <si>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</si>
  <si>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</si>
  <si>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</si>
  <si>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</si>
  <si>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</si>
  <si>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</si>
  <si>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</si>
  <si>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</si>
  <si>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</si>
  <si>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</si>
  <si>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</si>
  <si>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</si>
  <si>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</si>
  <si>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</si>
  <si>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</si>
  <si>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</si>
  <si>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</si>
  <si>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</si>
  <si>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</si>
  <si>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</si>
  <si>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</si>
  <si>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</si>
  <si>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</si>
  <si>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</si>
  <si>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</si>
  <si>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</si>
  <si>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</si>
  <si>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</si>
  <si>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</si>
  <si>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</si>
  <si>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</si>
  <si>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</si>
  <si>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</si>
  <si>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</si>
  <si>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</si>
  <si>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</si>
  <si>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</si>
  <si>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</si>
  <si>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</si>
  <si>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</si>
  <si>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</si>
  <si>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</si>
  <si>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</si>
  <si>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</si>
  <si>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</si>
  <si>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</si>
  <si>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</si>
  <si>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</si>
  <si>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</si>
  <si>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</si>
  <si>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</si>
  <si>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</si>
  <si>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</si>
  <si>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</si>
  <si>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</si>
  <si>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</si>
  <si>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</si>
  <si>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</si>
  <si>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</si>
  <si>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</si>
  <si>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</si>
  <si>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</si>
  <si>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</si>
  <si>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</si>
  <si>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</si>
  <si>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</si>
  <si>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</si>
  <si>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</si>
  <si>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</si>
  <si>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</si>
  <si>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</si>
  <si>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</si>
  <si>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</si>
  <si>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</si>
  <si>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</si>
  <si>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</si>
  <si>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</si>
  <si>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</si>
  <si>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</si>
  <si>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</si>
  <si>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</si>
  <si>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</si>
  <si>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</si>
  <si>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</si>
  <si>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</si>
  <si>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</si>
  <si>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</si>
  <si>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</si>
  <si>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</si>
  <si>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</si>
  <si>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</si>
  <si>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</si>
  <si>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</si>
  <si>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</si>
  <si>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</si>
  <si>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</si>
  <si>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</si>
  <si>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</si>
  <si>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</si>
  <si>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</si>
  <si>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</si>
  <si>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</si>
  <si>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</si>
  <si>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</si>
  <si>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</si>
  <si>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</si>
  <si>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</si>
  <si>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</si>
  <si>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</si>
  <si>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</si>
  <si>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</si>
  <si>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</si>
  <si>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</si>
  <si>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</si>
  <si>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</si>
  <si>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</si>
  <si>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</si>
  <si>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</si>
  <si>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</si>
  <si>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</si>
  <si>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</si>
  <si>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</si>
  <si>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</si>
  <si>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</si>
  <si>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</si>
  <si>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</si>
  <si>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</si>
  <si>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</si>
  <si>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</si>
  <si>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</si>
  <si>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</si>
  <si>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</si>
  <si>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</si>
  <si>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</si>
  <si>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</si>
  <si>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</si>
  <si>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</si>
  <si>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</si>
  <si>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</si>
  <si>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</si>
  <si>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</si>
  <si>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</si>
  <si>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</si>
  <si>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</si>
  <si>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</si>
  <si>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</si>
  <si>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</si>
  <si>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</si>
  <si>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</si>
  <si>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</si>
  <si>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</si>
  <si>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</si>
  <si>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</si>
  <si>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</si>
  <si>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</si>
  <si>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</si>
  <si>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</si>
  <si>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</si>
  <si>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</si>
  <si>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</si>
  <si>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</si>
  <si>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</si>
  <si>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</si>
  <si>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</si>
  <si>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</si>
  <si>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</si>
  <si>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</si>
  <si>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</si>
  <si>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</si>
  <si>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</si>
  <si>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</si>
  <si>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</si>
  <si>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</si>
  <si>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</si>
  <si>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</si>
  <si>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</si>
  <si>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</si>
  <si>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</si>
  <si>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</si>
  <si>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</si>
  <si>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</si>
  <si>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</si>
  <si>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</si>
  <si>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</si>
  <si>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</si>
  <si>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</si>
  <si>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</si>
  <si>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</si>
  <si>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</si>
  <si>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</si>
  <si>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</si>
  <si>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</si>
  <si>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</si>
  <si>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</si>
  <si>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</si>
  <si>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</si>
  <si>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</si>
  <si>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</si>
  <si>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</si>
  <si>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</si>
  <si>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</si>
  <si>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</si>
  <si>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</si>
  <si>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</si>
  <si>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</si>
  <si>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</si>
  <si>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</si>
  <si>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</si>
  <si>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</si>
  <si>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</si>
  <si>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</si>
  <si>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</si>
  <si>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</si>
  <si>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</si>
  <si>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</si>
  <si>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</si>
  <si>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</si>
  <si>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</si>
  <si>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</si>
  <si>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</si>
  <si>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</si>
  <si>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</si>
  <si>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</si>
  <si>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</si>
  <si>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</si>
  <si>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</si>
  <si>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</si>
  <si>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</si>
  <si>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</si>
  <si>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</si>
  <si>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</si>
  <si>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</si>
  <si>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</si>
  <si>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</si>
  <si>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</si>
  <si>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</si>
  <si>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</si>
  <si>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</si>
  <si>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</si>
  <si>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</si>
  <si>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</si>
  <si>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</si>
  <si>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</si>
  <si>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</si>
  <si>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</si>
  <si>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</si>
  <si>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</si>
  <si>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</si>
  <si>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</si>
  <si>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</si>
  <si>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</si>
  <si>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</si>
  <si>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</si>
  <si>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</si>
  <si>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</si>
  <si>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</si>
  <si>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</si>
  <si>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</si>
  <si>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</si>
  <si>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</si>
  <si>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</si>
  <si>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</si>
  <si>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</si>
  <si>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</si>
  <si>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</si>
  <si>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</si>
  <si>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</si>
  <si>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</si>
  <si>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</si>
  <si>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</si>
  <si>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</si>
  <si>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</si>
  <si>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</si>
  <si>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</si>
  <si>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</si>
  <si>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</si>
  <si>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</si>
  <si>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</si>
  <si>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</si>
  <si>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</si>
  <si>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</si>
  <si>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</si>
  <si>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</si>
  <si>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</si>
  <si>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</si>
  <si>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</si>
  <si>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</si>
  <si>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</si>
  <si>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</si>
  <si>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</si>
  <si>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</si>
  <si>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</si>
  <si>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</si>
  <si>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</si>
  <si>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</si>
  <si>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</si>
  <si>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</si>
  <si>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</si>
  <si>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</si>
  <si>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</si>
  <si>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</si>
  <si>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</si>
  <si>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</si>
  <si>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</si>
  <si>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</si>
  <si>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</si>
  <si>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</si>
  <si>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</si>
  <si>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</si>
  <si>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</si>
  <si>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</si>
  <si>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</si>
  <si>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</si>
  <si>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</si>
  <si>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</si>
  <si>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</si>
  <si>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</si>
  <si>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</si>
  <si>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</si>
  <si>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</si>
  <si>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</si>
  <si>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</si>
  <si>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</si>
  <si>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</si>
  <si>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</si>
  <si>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</si>
  <si>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</si>
  <si>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</si>
  <si>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</si>
  <si>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</si>
  <si>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</si>
  <si>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</si>
  <si>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</si>
  <si>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</si>
  <si>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</si>
  <si>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</si>
  <si>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</si>
  <si>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</si>
  <si>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</si>
  <si>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</si>
  <si>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</si>
  <si>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</si>
  <si>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</si>
  <si>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</si>
  <si>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</si>
  <si>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</si>
  <si>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</si>
  <si>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</si>
  <si>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</si>
  <si>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</si>
  <si>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</si>
  <si>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</si>
  <si>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</si>
  <si>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</si>
  <si>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</si>
  <si>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</si>
  <si>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</si>
  <si>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</si>
  <si>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</si>
  <si>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</si>
  <si>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</si>
  <si>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</si>
  <si>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</si>
  <si>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</si>
  <si>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</si>
  <si>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</si>
  <si>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</si>
  <si>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</si>
  <si>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</si>
  <si>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</si>
  <si>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</si>
  <si>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</si>
  <si>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</si>
  <si>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</si>
  <si>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</si>
  <si>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</si>
  <si>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</si>
  <si>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</si>
  <si>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</si>
  <si>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</si>
  <si>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</si>
  <si>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</si>
  <si>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</si>
  <si>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</si>
  <si>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</si>
  <si>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</si>
  <si>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</si>
  <si>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</si>
  <si>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</si>
  <si>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</si>
  <si>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</si>
  <si>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</si>
  <si>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</si>
  <si>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</si>
  <si>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</si>
  <si>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</si>
  <si>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</si>
  <si>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</si>
  <si>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</si>
  <si>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</si>
  <si>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</si>
  <si>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</si>
  <si>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</si>
  <si>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</si>
  <si>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</si>
  <si>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</si>
  <si>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</si>
  <si>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</si>
  <si>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</si>
  <si>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</si>
  <si>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</si>
  <si>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</si>
  <si>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</si>
  <si>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</si>
  <si>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</si>
  <si>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</si>
  <si>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</si>
  <si>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</si>
  <si>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</si>
  <si>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</si>
  <si>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</si>
  <si>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</si>
  <si>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</si>
  <si>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</si>
  <si>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</si>
  <si>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</si>
  <si>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</si>
  <si>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</si>
  <si>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</si>
  <si>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</si>
  <si>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</si>
  <si>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</si>
  <si>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</si>
  <si>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</si>
  <si>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</si>
  <si>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</si>
  <si>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</si>
  <si>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</si>
  <si>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</si>
  <si>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</si>
  <si>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</si>
  <si>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</si>
  <si>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</si>
  <si>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</si>
  <si>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</si>
  <si>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</si>
  <si>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</si>
  <si>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</si>
  <si>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</si>
  <si>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</si>
  <si>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</si>
  <si>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</si>
  <si>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</si>
  <si>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</si>
  <si>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</si>
  <si>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</si>
  <si>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</si>
  <si>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</si>
  <si>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</si>
  <si>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</si>
  <si>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</si>
  <si>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</si>
  <si>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</si>
  <si>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</si>
  <si>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</si>
  <si>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</si>
  <si>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</si>
  <si>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</si>
  <si>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</si>
  <si>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</si>
  <si>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</si>
  <si>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</si>
  <si>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</si>
  <si>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</si>
  <si>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</si>
  <si>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</si>
  <si>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</si>
  <si>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</si>
  <si>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</si>
  <si>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</si>
  <si>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</si>
  <si>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</si>
  <si>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</si>
  <si>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</si>
  <si>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</si>
  <si>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</si>
  <si>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</si>
  <si>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</si>
  <si>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</si>
  <si>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</si>
  <si>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</si>
  <si>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</si>
  <si>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</si>
  <si>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</si>
  <si>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</si>
  <si>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</si>
  <si>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</si>
  <si>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</si>
  <si>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</si>
  <si>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</si>
  <si>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</si>
  <si>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</si>
  <si>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</si>
  <si>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</si>
  <si>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</si>
  <si>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</si>
  <si>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</si>
  <si>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</si>
  <si>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</si>
  <si>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</si>
  <si>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</si>
  <si>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</si>
  <si>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</si>
  <si>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</si>
  <si>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</si>
  <si>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</si>
  <si>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</si>
  <si>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</si>
  <si>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</si>
  <si>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</si>
  <si>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</si>
  <si>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</si>
  <si>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</si>
  <si>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</si>
  <si>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</si>
  <si>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</si>
  <si>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</si>
  <si>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</si>
  <si>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</si>
  <si>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</si>
  <si>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</si>
  <si>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</si>
  <si>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</si>
  <si>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</si>
  <si>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</si>
  <si>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</si>
  <si>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</si>
  <si>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</si>
  <si>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</si>
  <si>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</si>
  <si>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</si>
  <si>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</si>
  <si>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</si>
  <si>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</si>
  <si>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</si>
  <si>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</si>
  <si>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</si>
  <si>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</si>
  <si>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</si>
  <si>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</si>
  <si>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</si>
  <si>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</si>
  <si>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</si>
  <si>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</si>
  <si>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</si>
  <si>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</si>
  <si>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</si>
  <si>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</si>
  <si>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</si>
  <si>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</si>
  <si>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</si>
  <si>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</si>
  <si>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</si>
  <si>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</si>
  <si>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</si>
  <si>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</si>
  <si>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</si>
  <si>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</si>
  <si>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</si>
  <si>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</si>
  <si>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</si>
  <si>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</si>
  <si>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</si>
  <si>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</si>
  <si>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</si>
  <si>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</si>
  <si>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</si>
  <si>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</si>
  <si>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</si>
  <si>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</si>
  <si>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</si>
  <si>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</si>
  <si>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</si>
  <si>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</si>
  <si>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</si>
  <si>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</si>
  <si>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</si>
  <si>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</si>
  <si>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</si>
  <si>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</si>
  <si>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</si>
  <si>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</si>
  <si>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</si>
  <si>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</si>
  <si>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</si>
  <si>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</si>
  <si>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</si>
  <si>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</si>
  <si>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</si>
  <si>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</si>
  <si>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</si>
  <si>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</si>
  <si>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</si>
  <si>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</si>
  <si>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</si>
  <si>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</si>
  <si>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</si>
  <si>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</si>
  <si>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</si>
  <si>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</si>
  <si>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</si>
  <si>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</si>
  <si>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</si>
  <si>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</si>
  <si>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</si>
  <si>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</si>
  <si>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</si>
  <si>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</si>
  <si>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</si>
  <si>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</si>
  <si>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</si>
  <si>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</si>
  <si>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</si>
  <si>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</si>
  <si>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</si>
  <si>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</si>
  <si>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</si>
  <si>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</si>
  <si>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</si>
  <si>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</si>
  <si>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</si>
  <si>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</si>
  <si>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</si>
  <si>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</si>
  <si>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</si>
  <si>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</si>
  <si>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</si>
  <si>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</si>
  <si>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</si>
  <si>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</si>
  <si>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</si>
  <si>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</si>
  <si>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</si>
  <si>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</si>
  <si>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</si>
  <si>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</si>
  <si>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</si>
  <si>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</si>
  <si>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</si>
  <si>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</si>
  <si>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</si>
  <si>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</si>
  <si>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</si>
  <si>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</si>
  <si>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</si>
  <si>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</si>
  <si>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</si>
  <si>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</si>
  <si>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</si>
  <si>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</si>
  <si>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</si>
  <si>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</si>
  <si>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</si>
  <si>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</si>
  <si>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</si>
  <si>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</si>
  <si>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</si>
  <si>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</si>
  <si>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</si>
  <si>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</si>
  <si>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</si>
  <si>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</si>
  <si>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</si>
  <si>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</si>
  <si>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</si>
  <si>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</si>
  <si>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</si>
  <si>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</si>
  <si>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</si>
  <si>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</si>
  <si>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</si>
  <si>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</si>
  <si>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</si>
  <si>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</si>
  <si>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</si>
  <si>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</si>
  <si>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</si>
  <si>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</si>
  <si>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</si>
  <si>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</si>
  <si>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</si>
  <si>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</si>
  <si>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</si>
  <si>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</si>
  <si>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</si>
  <si>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</si>
  <si>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</si>
  <si>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</si>
  <si>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</si>
  <si>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</si>
  <si>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</si>
  <si>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</si>
  <si>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</si>
  <si>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</si>
  <si>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</si>
  <si>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</si>
  <si>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</si>
  <si>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</si>
  <si>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</si>
  <si>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</si>
  <si>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</si>
  <si>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</si>
  <si>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</si>
  <si>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</si>
  <si>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</si>
  <si>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</si>
  <si>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</si>
  <si>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</si>
  <si>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</si>
  <si>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</si>
  <si>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</si>
  <si>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</si>
  <si>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</si>
  <si>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</si>
  <si>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</si>
  <si>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</si>
  <si>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</si>
  <si>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</si>
  <si>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</si>
  <si>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</si>
  <si>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</si>
  <si>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</si>
  <si>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</si>
  <si>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</si>
  <si>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</si>
  <si>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</si>
  <si>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</si>
  <si>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</si>
  <si>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</si>
  <si>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</si>
  <si>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</si>
  <si>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</si>
  <si>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</si>
  <si>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</si>
  <si>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</si>
  <si>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</si>
  <si>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</si>
  <si>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</si>
  <si>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</si>
  <si>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</si>
  <si>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</si>
  <si>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</si>
  <si>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</si>
  <si>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</si>
  <si>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</si>
  <si>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</si>
  <si>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</si>
  <si>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</si>
  <si>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</si>
  <si>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</si>
  <si>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</si>
  <si>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</si>
  <si>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</si>
  <si>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</si>
  <si>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</si>
  <si>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</si>
  <si>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</si>
  <si>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</si>
  <si>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</si>
  <si>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</si>
  <si>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</si>
  <si>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</si>
  <si>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</si>
  <si>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</si>
  <si>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</si>
  <si>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</si>
  <si>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</si>
  <si>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</si>
  <si>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</si>
  <si>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</si>
  <si>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</si>
  <si>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</si>
  <si>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</si>
  <si>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</si>
  <si>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</si>
  <si>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</si>
  <si>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</si>
  <si>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</si>
  <si>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</si>
  <si>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</si>
  <si>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</si>
  <si>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</si>
  <si>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</si>
  <si>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</si>
  <si>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</si>
  <si>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</si>
  <si>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</si>
  <si>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</si>
  <si>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</si>
  <si>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</si>
  <si>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</si>
  <si>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</si>
  <si>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</si>
  <si>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</si>
  <si>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</si>
  <si>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</si>
  <si>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</si>
  <si>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</si>
  <si>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</si>
  <si>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</si>
  <si>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</si>
  <si>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</si>
  <si>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</si>
  <si>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</si>
  <si>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</si>
  <si>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</si>
  <si>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</si>
  <si>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</si>
  <si>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</si>
  <si>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</si>
  <si>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</si>
  <si>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</si>
  <si>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</si>
  <si>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</si>
  <si>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</si>
  <si>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</si>
  <si>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</si>
  <si>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</si>
  <si>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</si>
  <si>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</si>
  <si>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</si>
  <si>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</si>
  <si>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</si>
  <si>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</si>
  <si>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</si>
  <si>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</si>
  <si>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</si>
  <si>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</si>
  <si>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</si>
  <si>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</si>
  <si>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</si>
  <si>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</si>
  <si>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</si>
  <si>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</si>
  <si>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</si>
  <si>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</si>
  <si>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</si>
  <si>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</si>
  <si>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</si>
  <si>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</si>
  <si>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</si>
  <si>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</si>
  <si>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</si>
  <si>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</si>
  <si>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</si>
  <si>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</si>
  <si>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</si>
  <si>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</si>
  <si>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</si>
  <si>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</si>
  <si>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</si>
  <si>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</si>
  <si>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</si>
  <si>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</si>
  <si>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</si>
  <si>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</si>
  <si>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</si>
  <si>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</si>
  <si>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</si>
  <si>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</si>
  <si>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</si>
  <si>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</si>
  <si>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</si>
  <si>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</si>
  <si>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</si>
  <si>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</si>
  <si>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</si>
  <si>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</si>
  <si>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</si>
  <si>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</si>
  <si>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</si>
  <si>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</si>
  <si>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</si>
  <si>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</si>
  <si>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</si>
  <si>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</si>
  <si>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</si>
  <si>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</si>
  <si>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</si>
  <si>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</si>
  <si>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</si>
  <si>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</si>
  <si>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</si>
  <si>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</si>
  <si>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</si>
  <si>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</si>
  <si>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</si>
  <si>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</si>
  <si>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</si>
  <si>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</si>
  <si>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</si>
  <si>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</si>
  <si>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</si>
  <si>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</si>
  <si>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</si>
  <si>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</si>
  <si>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</si>
  <si>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</si>
  <si>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</si>
  <si>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</si>
  <si>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</si>
  <si>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</si>
  <si>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</si>
  <si>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</si>
  <si>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</si>
  <si>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</si>
  <si>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</si>
  <si>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</si>
  <si>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</si>
  <si>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</si>
  <si>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</si>
  <si>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</si>
  <si>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</si>
  <si>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</si>
  <si>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</si>
  <si>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</si>
  <si>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</si>
  <si>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</si>
  <si>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</si>
  <si>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</si>
  <si>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</si>
  <si>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</si>
  <si>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</si>
  <si>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</si>
  <si>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</si>
  <si>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</si>
  <si>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</si>
  <si>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</si>
  <si>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</si>
  <si>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</si>
  <si>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</si>
  <si>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</si>
  <si>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</si>
  <si>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</si>
  <si>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</si>
  <si>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</si>
  <si>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</si>
  <si>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</si>
  <si>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</si>
  <si>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</si>
  <si>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</si>
  <si>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</si>
  <si>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</si>
  <si>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</si>
  <si>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</si>
  <si>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</si>
  <si>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</si>
  <si>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</si>
  <si>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</si>
  <si>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</si>
  <si>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</si>
  <si>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</si>
  <si>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</si>
  <si>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</si>
  <si>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</si>
  <si>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</si>
  <si>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</si>
  <si>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</si>
  <si>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</si>
  <si>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</si>
  <si>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</si>
  <si>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</si>
  <si>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</si>
  <si>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</si>
  <si>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</si>
  <si>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</si>
  <si>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</si>
  <si>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</si>
  <si>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</si>
  <si>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</si>
  <si>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</si>
  <si>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</si>
  <si>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</si>
  <si>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</si>
  <si>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</si>
  <si>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</si>
  <si>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</si>
  <si>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</si>
  <si>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</si>
  <si>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</si>
  <si>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</si>
  <si>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</si>
  <si>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</si>
  <si>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</si>
  <si>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</si>
  <si>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</si>
  <si>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</si>
  <si>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</si>
  <si>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</si>
  <si>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</si>
  <si>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</si>
  <si>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</si>
  <si>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</si>
  <si>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</si>
  <si>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</si>
  <si>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</si>
  <si>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</si>
  <si>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</si>
  <si>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</si>
  <si>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</si>
  <si>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</si>
  <si>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</si>
  <si>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</si>
  <si>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</si>
  <si>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</si>
  <si>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</si>
  <si>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</si>
  <si>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</si>
  <si>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</si>
  <si>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</si>
  <si>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</si>
  <si>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</si>
  <si>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</si>
  <si>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</si>
  <si>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</si>
  <si>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</si>
  <si>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</si>
  <si>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</si>
  <si>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</si>
  <si>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</si>
  <si>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</si>
  <si>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</si>
  <si>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</si>
  <si>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</si>
  <si>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</si>
  <si>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</si>
  <si>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</si>
  <si>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</si>
  <si>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</si>
  <si>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</si>
  <si>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</si>
  <si>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</si>
  <si>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</si>
  <si>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</si>
  <si>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</si>
  <si>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</si>
  <si>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</si>
  <si>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</si>
  <si>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</si>
  <si>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</si>
  <si>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</si>
  <si>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</si>
  <si>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</si>
  <si>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</si>
  <si>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</si>
  <si>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</si>
  <si>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</si>
  <si>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</si>
  <si>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</si>
  <si>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</si>
  <si>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</si>
  <si>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</si>
  <si>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</si>
  <si>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</si>
  <si>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</si>
  <si>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</si>
  <si>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</si>
  <si>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</si>
  <si>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</si>
  <si>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</si>
  <si>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</si>
  <si>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</si>
  <si>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</si>
  <si>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</si>
  <si>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</si>
  <si>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</si>
  <si>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</si>
  <si>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</si>
  <si>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</si>
  <si>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</si>
  <si>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</si>
  <si>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</si>
  <si>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</si>
  <si>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</si>
  <si>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</si>
  <si>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</si>
  <si>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</si>
  <si>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</si>
  <si>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</si>
  <si>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</si>
  <si>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</si>
  <si>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</si>
  <si>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</si>
  <si>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</si>
  <si>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</si>
  <si>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</si>
  <si>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</si>
  <si>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</si>
  <si>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</si>
  <si>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</si>
  <si>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</si>
  <si>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</si>
  <si>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</si>
  <si>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</si>
  <si>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</si>
  <si>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</si>
  <si>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</si>
  <si>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</si>
  <si>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</si>
  <si>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</si>
  <si>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</si>
  <si>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</si>
  <si>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</si>
  <si>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</si>
  <si>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</si>
  <si>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</si>
  <si>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</si>
  <si>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</si>
  <si>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</si>
  <si>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</si>
  <si>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</si>
  <si>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</si>
  <si>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</si>
  <si>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</si>
  <si>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</si>
  <si>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</si>
  <si>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</si>
  <si>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</si>
  <si>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</si>
  <si>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</si>
  <si>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</si>
  <si>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</si>
  <si>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</si>
  <si>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</si>
  <si>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</si>
  <si>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</si>
  <si>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</si>
  <si>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</si>
  <si>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</si>
  <si>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</si>
  <si>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</si>
  <si>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</si>
  <si>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</si>
  <si>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</si>
  <si>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</si>
  <si>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</si>
  <si>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</si>
  <si>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</si>
  <si>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</si>
  <si>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</si>
  <si>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</si>
  <si>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</si>
  <si>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</si>
  <si>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</si>
  <si>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</si>
  <si>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</si>
  <si>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</si>
  <si>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</si>
  <si>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</si>
  <si>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</si>
  <si>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</si>
  <si>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</si>
  <si>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</si>
  <si>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</si>
  <si>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</si>
  <si>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</si>
  <si>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</si>
  <si>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</si>
  <si>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</si>
  <si>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</si>
  <si>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</si>
  <si>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</si>
  <si>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</si>
  <si>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</si>
  <si>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</si>
  <si>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</si>
  <si>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</si>
  <si>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</si>
  <si>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</si>
  <si>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</si>
  <si>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</si>
  <si>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</si>
  <si>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</si>
  <si>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</si>
  <si>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</si>
  <si>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</si>
  <si>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</si>
  <si>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</si>
  <si>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</si>
  <si>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</si>
  <si>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</si>
  <si>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</si>
  <si>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</si>
  <si>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</si>
  <si>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</si>
  <si>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</si>
  <si>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</si>
  <si>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</si>
  <si>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</si>
  <si>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</si>
  <si>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</si>
  <si>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</si>
  <si>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</si>
  <si>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</si>
  <si>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</si>
  <si>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</si>
  <si>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</si>
  <si>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</si>
  <si>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</si>
  <si>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</si>
  <si>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</si>
  <si>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</si>
  <si>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</si>
  <si>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</si>
  <si>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</si>
  <si>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</si>
  <si>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</si>
  <si>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</si>
  <si>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</si>
  <si>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</si>
  <si>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</si>
  <si>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</si>
  <si>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</si>
  <si>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</si>
  <si>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</si>
  <si>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</si>
  <si>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</si>
  <si>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</si>
  <si>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</si>
  <si>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</si>
  <si>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</si>
  <si>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</si>
  <si>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</si>
  <si>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</si>
  <si>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</si>
  <si>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</si>
  <si>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</si>
  <si>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</si>
  <si>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</si>
  <si>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</si>
  <si>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</si>
  <si>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</si>
  <si>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</si>
  <si>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</si>
  <si>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</si>
  <si>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</si>
  <si>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</si>
  <si>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</si>
  <si>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</si>
  <si>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</si>
  <si>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</si>
  <si>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</si>
  <si>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</si>
  <si>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</si>
  <si>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</si>
  <si>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</si>
  <si>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</si>
  <si>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</si>
  <si>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</si>
  <si>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</si>
  <si>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</si>
  <si>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</si>
  <si>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</si>
  <si>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</si>
  <si>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</si>
  <si>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</si>
  <si>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</si>
  <si>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</si>
  <si>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</si>
  <si>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</si>
  <si>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</si>
  <si>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</si>
  <si>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</si>
  <si>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</si>
  <si>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</si>
  <si>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</si>
  <si>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</si>
  <si>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</si>
  <si>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</si>
  <si>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</si>
  <si>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</si>
  <si>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</si>
  <si>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</si>
  <si>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</si>
  <si>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</si>
  <si>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</si>
  <si>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</si>
  <si>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</si>
  <si>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</si>
  <si>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</si>
  <si>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</si>
  <si>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</si>
  <si>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</si>
  <si>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</si>
  <si>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</si>
  <si>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</si>
  <si>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</si>
  <si>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</si>
  <si>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</si>
  <si>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</si>
  <si>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</si>
  <si>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</si>
  <si>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</si>
  <si>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</si>
  <si>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</si>
  <si>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</si>
  <si>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</si>
  <si>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</si>
  <si>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</si>
  <si>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</si>
  <si>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</si>
  <si>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</si>
  <si>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</si>
  <si>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</si>
  <si>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</si>
  <si>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</si>
  <si>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</si>
  <si>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</si>
  <si>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</si>
  <si>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</si>
  <si>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</si>
  <si>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</si>
  <si>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</si>
  <si>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</si>
  <si>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</si>
  <si>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</si>
  <si>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</si>
  <si>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</si>
  <si>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</si>
  <si>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</si>
  <si>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</si>
  <si>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</si>
  <si>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</si>
  <si>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</si>
  <si>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</si>
  <si>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</si>
  <si>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</si>
  <si>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</si>
  <si>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</si>
  <si>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</si>
  <si>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</si>
  <si>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</si>
  <si>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</si>
  <si>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</si>
  <si>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</si>
  <si>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</si>
  <si>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</si>
  <si>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</si>
  <si>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</si>
  <si>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</si>
  <si>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</si>
  <si>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</si>
  <si>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</si>
  <si>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</si>
  <si>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</si>
  <si>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</si>
  <si>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</si>
  <si>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</si>
  <si>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</si>
  <si>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</si>
  <si>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</si>
  <si>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</si>
  <si>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</si>
  <si>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</si>
  <si>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</si>
  <si>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</si>
  <si>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</si>
  <si>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</si>
  <si>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</si>
  <si>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</si>
  <si>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</si>
  <si>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</si>
  <si>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</si>
  <si>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</si>
  <si>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</si>
  <si>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</si>
  <si>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</si>
  <si>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</si>
  <si>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</si>
  <si>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</si>
  <si>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</si>
  <si>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</si>
  <si>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</si>
  <si>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</si>
  <si>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</si>
  <si>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</si>
  <si>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</si>
  <si>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</si>
  <si>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</si>
  <si>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</si>
  <si>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</si>
  <si>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</si>
  <si>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</si>
  <si>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</si>
  <si>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</si>
  <si>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</si>
  <si>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</si>
  <si>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</si>
  <si>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</si>
  <si>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</si>
  <si>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</si>
  <si>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</si>
  <si>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</si>
  <si>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</si>
  <si>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</si>
  <si>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</si>
  <si>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</si>
  <si>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</si>
  <si>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</si>
  <si>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</si>
  <si>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</si>
  <si>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</si>
  <si>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</si>
  <si>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</si>
  <si>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</si>
  <si>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</si>
  <si>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</si>
  <si>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</si>
  <si>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</si>
  <si>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</si>
  <si>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</si>
  <si>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</si>
  <si>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</si>
  <si>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</si>
  <si>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</si>
  <si>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</si>
  <si>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</si>
  <si>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</si>
  <si>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</si>
  <si>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</si>
  <si>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</si>
  <si>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</si>
  <si>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</si>
  <si>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</si>
  <si>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</si>
  <si>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</si>
  <si>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</si>
  <si>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</si>
  <si>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</si>
  <si>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</si>
  <si>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</si>
  <si>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</si>
  <si>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</si>
  <si>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</si>
  <si>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</si>
  <si>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</si>
  <si>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</si>
  <si>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</si>
  <si>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</si>
  <si>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</si>
  <si>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</si>
  <si>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</si>
  <si>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</si>
  <si>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</si>
  <si>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</si>
  <si>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</si>
  <si>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</si>
  <si>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</si>
  <si>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</si>
  <si>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</si>
  <si>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</si>
  <si>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</si>
  <si>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</si>
  <si>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</si>
  <si>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</si>
  <si>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</si>
  <si>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</si>
  <si>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</si>
  <si>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</si>
  <si>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</si>
  <si>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</si>
  <si>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</si>
  <si>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</si>
  <si>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</si>
  <si>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</si>
  <si>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</si>
  <si>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</si>
  <si>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</si>
  <si>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</si>
  <si>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</si>
  <si>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</si>
  <si>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</si>
  <si>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</si>
  <si>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</si>
  <si>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</si>
  <si>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</si>
  <si>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</si>
  <si>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</si>
  <si>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</si>
  <si>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</si>
  <si>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</si>
  <si>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</si>
  <si>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</si>
  <si>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</si>
  <si>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</si>
  <si>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</si>
  <si>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</si>
  <si>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</si>
  <si>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</si>
  <si>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</si>
  <si>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</si>
  <si>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</si>
  <si>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</si>
  <si>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</si>
  <si>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</si>
  <si>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</si>
  <si>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</si>
  <si>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</si>
  <si>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</si>
  <si>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</si>
  <si>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</si>
  <si>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</si>
  <si>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</si>
  <si>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</si>
  <si>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</si>
  <si>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</si>
  <si>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</si>
  <si>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</si>
  <si>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</si>
  <si>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</si>
  <si>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</si>
  <si>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</si>
  <si>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</si>
  <si>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</si>
  <si>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</si>
  <si>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</si>
  <si>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</si>
  <si>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</si>
  <si>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</si>
  <si>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</si>
  <si>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</si>
  <si>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</si>
  <si>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</si>
  <si>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</si>
  <si>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</si>
  <si>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</si>
  <si>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</si>
  <si>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</si>
  <si>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</si>
  <si>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</si>
  <si>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</si>
  <si>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</si>
  <si>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</si>
  <si>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</si>
  <si>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</si>
  <si>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</si>
  <si>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</si>
  <si>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</si>
  <si>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</si>
  <si>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</si>
  <si>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</si>
  <si>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</si>
  <si>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</si>
  <si>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</si>
  <si>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</si>
  <si>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</si>
  <si>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</si>
  <si>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</si>
  <si>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</si>
  <si>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</si>
  <si>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</si>
  <si>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</si>
  <si>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</si>
  <si>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</si>
  <si>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</si>
  <si>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</si>
  <si>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</si>
  <si>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</si>
  <si>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</si>
  <si>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</si>
  <si>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</si>
  <si>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</si>
  <si>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</si>
  <si>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</si>
  <si>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</si>
  <si>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</si>
  <si>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</si>
  <si>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</si>
  <si>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</si>
  <si>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</si>
  <si>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</si>
  <si>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</si>
  <si>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</si>
  <si>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</si>
  <si>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</si>
  <si>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</si>
  <si>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</si>
  <si>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</si>
  <si>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</si>
  <si>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</si>
  <si>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</si>
  <si>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</si>
  <si>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</si>
  <si>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</si>
  <si>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</si>
  <si>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</si>
  <si>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</si>
  <si>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</si>
  <si>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</si>
  <si>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</si>
  <si>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</si>
  <si>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</si>
  <si>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</si>
  <si>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</si>
  <si>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</si>
  <si>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</si>
  <si>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</si>
  <si>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</si>
  <si>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</si>
  <si>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</si>
  <si>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</si>
  <si>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</si>
  <si>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</si>
  <si>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</si>
  <si>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</si>
  <si>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</si>
  <si>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</si>
  <si>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</si>
  <si>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</si>
  <si>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</si>
  <si>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</si>
  <si>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</si>
  <si>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</si>
  <si>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</si>
  <si>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</si>
  <si>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</si>
  <si>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</si>
  <si>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</si>
  <si>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</si>
  <si>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</si>
  <si>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</si>
  <si>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</si>
  <si>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</si>
  <si>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</si>
  <si>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</si>
  <si>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</si>
  <si>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</si>
  <si>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</si>
  <si>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</si>
  <si>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</si>
  <si>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</si>
  <si>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</si>
  <si>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</si>
  <si>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</si>
  <si>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</si>
  <si>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</si>
  <si>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</si>
  <si>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</si>
  <si>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</si>
  <si>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</si>
  <si>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</si>
  <si>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</si>
  <si>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</si>
  <si>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</si>
  <si>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</si>
  <si>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</si>
  <si>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</si>
  <si>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</si>
  <si>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</si>
  <si>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</si>
  <si>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</si>
  <si>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</si>
  <si>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</si>
  <si>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</si>
  <si>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</si>
  <si>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</si>
  <si>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</si>
  <si>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</si>
  <si>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</si>
  <si>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</si>
  <si>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</si>
  <si>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</si>
  <si>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</si>
  <si>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</si>
  <si>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</si>
  <si>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</si>
  <si>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</si>
  <si>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</si>
  <si>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</si>
  <si>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</si>
  <si>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</si>
  <si>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</si>
  <si>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</si>
  <si>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</si>
  <si>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</si>
  <si>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</si>
  <si>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</si>
  <si>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</si>
  <si>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</si>
  <si>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</si>
  <si>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</si>
  <si>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</si>
  <si>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</si>
  <si>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</si>
  <si>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</si>
  <si>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</si>
  <si>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</si>
  <si>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</si>
  <si>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</si>
  <si>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</si>
  <si>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</si>
  <si>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</si>
  <si>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</si>
  <si>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</si>
  <si>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</si>
  <si>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</si>
  <si>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</si>
  <si>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</si>
  <si>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</si>
  <si>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</si>
  <si>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</si>
  <si>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</si>
  <si>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</si>
  <si>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</si>
  <si>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</si>
  <si>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</si>
  <si>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</si>
  <si>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</si>
  <si>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</si>
  <si>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</si>
  <si>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</si>
  <si>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</si>
  <si>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</si>
  <si>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</si>
  <si>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</si>
  <si>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</si>
  <si>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</si>
  <si>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</si>
  <si>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</si>
  <si>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</si>
  <si>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</si>
  <si>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</si>
  <si>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</si>
  <si>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</si>
  <si>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</si>
  <si>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</si>
  <si>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</si>
  <si>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</si>
  <si>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</si>
  <si>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</si>
  <si>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</si>
  <si>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</si>
  <si>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</si>
  <si>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</si>
  <si>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</si>
  <si>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</si>
  <si>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</si>
  <si>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</si>
  <si>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</si>
  <si>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</si>
  <si>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</si>
  <si>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</si>
  <si>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</si>
  <si>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</si>
  <si>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</si>
  <si>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</si>
  <si>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</si>
  <si>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</si>
  <si>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</si>
  <si>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</si>
  <si>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</si>
  <si>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</si>
  <si>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</si>
  <si>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</si>
  <si>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</si>
  <si>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</si>
  <si>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</si>
  <si>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</si>
  <si>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</si>
  <si>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</si>
  <si>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</si>
  <si>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</si>
  <si>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</si>
  <si>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</si>
  <si>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</si>
  <si>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</si>
  <si>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</si>
  <si>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</si>
  <si>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</si>
  <si>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</si>
  <si>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</si>
  <si>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</si>
  <si>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</si>
  <si>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</si>
  <si>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</si>
  <si>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</si>
  <si>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</si>
  <si>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</si>
  <si>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</si>
  <si>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</si>
  <si>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</si>
  <si>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</si>
  <si>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</si>
  <si>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</si>
  <si>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</si>
  <si>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</si>
  <si>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</si>
  <si>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</si>
  <si>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</si>
  <si>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</si>
  <si>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</si>
  <si>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</si>
  <si>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</si>
  <si>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</si>
  <si>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</si>
  <si>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</si>
  <si>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</si>
  <si>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</si>
  <si>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</si>
  <si>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</si>
  <si>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</si>
  <si>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</si>
  <si>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</si>
  <si>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</si>
  <si>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</si>
  <si>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</si>
  <si>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</si>
  <si>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</si>
  <si>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</si>
  <si>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</si>
  <si>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</si>
  <si>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</si>
  <si>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</si>
  <si>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</si>
  <si>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</si>
  <si>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</si>
  <si>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</si>
  <si>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</si>
  <si>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</si>
  <si>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</si>
  <si>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</si>
  <si>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</si>
  <si>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</si>
  <si>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</si>
  <si>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</si>
  <si>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</si>
  <si>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</si>
  <si>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</si>
  <si>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</si>
  <si>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</si>
  <si>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</si>
  <si>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</si>
  <si>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</si>
  <si>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</si>
  <si>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</si>
  <si>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</si>
  <si>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</si>
  <si>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</si>
  <si>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</si>
  <si>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</si>
  <si>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</si>
  <si>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</si>
  <si>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</si>
  <si>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</si>
  <si>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</si>
  <si>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</si>
  <si>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</si>
  <si>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</si>
  <si>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</si>
  <si>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</si>
  <si>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</si>
  <si>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</si>
  <si>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</si>
  <si>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</si>
  <si>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</si>
  <si>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</si>
  <si>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</si>
  <si>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</si>
  <si>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</si>
  <si>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</si>
  <si>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</si>
  <si>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</si>
  <si>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</si>
  <si>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</si>
  <si>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</si>
  <si>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</si>
  <si>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</si>
  <si>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</si>
  <si>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</si>
  <si>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</si>
  <si>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</si>
  <si>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</si>
  <si>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</si>
  <si>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</si>
  <si>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</si>
  <si>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</si>
  <si>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</si>
  <si>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</si>
  <si>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</si>
  <si>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</si>
  <si>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</si>
  <si>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</si>
  <si>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</si>
  <si>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</si>
  <si>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</si>
  <si>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</si>
  <si>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</si>
  <si>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</si>
  <si>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</si>
  <si>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</si>
  <si>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</si>
  <si>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</si>
  <si>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</si>
  <si>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</si>
  <si>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</si>
  <si>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</si>
  <si>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</si>
  <si>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</si>
  <si>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</si>
  <si>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</si>
  <si>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</si>
  <si>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</si>
  <si>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</si>
  <si>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</si>
  <si>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</si>
  <si>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</si>
  <si>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</si>
  <si>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</si>
  <si>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</si>
  <si>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</si>
  <si>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</si>
  <si>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</si>
  <si>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</si>
  <si>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</si>
  <si>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</si>
  <si>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</si>
  <si>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</si>
  <si>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</si>
  <si>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</si>
  <si>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</si>
  <si>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</si>
  <si>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</si>
  <si>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</si>
  <si>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</si>
  <si>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</si>
  <si>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</si>
  <si>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</si>
  <si>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</si>
  <si>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</si>
  <si>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</si>
  <si>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</si>
  <si>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</si>
  <si>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</si>
  <si>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</si>
  <si>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</si>
  <si>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</si>
  <si>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</si>
  <si>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</si>
  <si>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</si>
  <si>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</si>
  <si>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</si>
  <si>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</si>
  <si>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</si>
  <si>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</si>
  <si>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</si>
  <si>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</si>
  <si>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</si>
  <si>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</si>
  <si>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</si>
  <si>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</si>
  <si>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</si>
  <si>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</si>
  <si>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</si>
  <si>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</si>
  <si>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</si>
  <si>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</si>
  <si>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</si>
  <si>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</si>
  <si>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</si>
  <si>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</si>
  <si>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</si>
  <si>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</si>
  <si>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</si>
  <si>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</si>
  <si>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</si>
  <si>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</si>
  <si>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</si>
  <si>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</si>
  <si>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</si>
  <si>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</si>
  <si>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</si>
  <si>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</si>
  <si>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</si>
  <si>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</si>
  <si>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</si>
  <si>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</si>
  <si>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</si>
  <si>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</si>
  <si>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</si>
  <si>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</si>
  <si>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</si>
  <si>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</si>
  <si>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</si>
  <si>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</si>
  <si>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</si>
  <si>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</si>
  <si>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</si>
  <si>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</si>
  <si>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</si>
  <si>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</si>
  <si>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</si>
  <si>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</si>
  <si>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</si>
  <si>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</si>
  <si>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</si>
  <si>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</si>
  <si>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</si>
  <si>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</si>
  <si>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</si>
  <si>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</si>
  <si>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</si>
  <si>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</si>
  <si>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</si>
  <si>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</si>
  <si>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</si>
  <si>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</si>
  <si>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</si>
  <si>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</si>
  <si>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</si>
  <si>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</si>
  <si>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</si>
  <si>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</si>
  <si>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</si>
  <si>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</si>
  <si>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</si>
  <si>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</si>
  <si>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</si>
  <si>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</si>
  <si>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</si>
  <si>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</si>
  <si>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</si>
  <si>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</si>
  <si>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</si>
  <si>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</si>
  <si>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</si>
  <si>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</si>
  <si>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</si>
  <si>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</si>
  <si>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</si>
  <si>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</si>
  <si>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</si>
  <si>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</si>
  <si>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</si>
  <si>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</si>
  <si>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</si>
  <si>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</si>
  <si>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</si>
  <si>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</si>
  <si>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</si>
  <si>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</si>
  <si>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</si>
  <si>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</si>
  <si>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</si>
  <si>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</si>
  <si>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</si>
  <si>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</si>
  <si>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</si>
  <si>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</si>
  <si>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</si>
  <si>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</si>
  <si>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</si>
  <si>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</si>
  <si>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</si>
  <si>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</si>
  <si>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</si>
  <si>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</si>
  <si>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</si>
  <si>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</si>
  <si>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</si>
  <si>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</si>
  <si>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</si>
  <si>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</si>
  <si>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</si>
  <si>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</si>
  <si>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</si>
  <si>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</si>
  <si>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</si>
  <si>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</si>
  <si>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</si>
  <si>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</si>
  <si>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</si>
  <si>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</si>
  <si>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</si>
  <si>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</si>
  <si>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</si>
  <si>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</si>
  <si>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</si>
  <si>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</si>
  <si>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</si>
  <si>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</si>
  <si>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</si>
  <si>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</si>
  <si>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</si>
  <si>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</si>
  <si>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</si>
  <si>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</si>
  <si>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</si>
  <si>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</si>
  <si>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</si>
  <si>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</si>
  <si>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</si>
  <si>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</si>
  <si>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</si>
  <si>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</si>
  <si>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</si>
  <si>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</si>
  <si>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</si>
  <si>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</si>
  <si>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</si>
  <si>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</si>
  <si>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</si>
  <si>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</si>
  <si>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</si>
  <si>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</si>
  <si>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</si>
  <si>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</si>
  <si>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</si>
  <si>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</si>
  <si>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</si>
  <si>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</si>
  <si>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</si>
  <si>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</si>
  <si>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</si>
  <si>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</si>
  <si>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</si>
  <si>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</si>
  <si>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</si>
  <si>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</si>
  <si>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</si>
  <si>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</si>
  <si>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</si>
  <si>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</si>
  <si>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</si>
  <si>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</si>
  <si>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</si>
  <si>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</si>
  <si>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</si>
  <si>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</si>
  <si>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</si>
  <si>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</si>
  <si>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</si>
  <si>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</si>
  <si>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</si>
  <si>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</si>
  <si>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</si>
  <si>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</si>
  <si>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</si>
  <si>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</si>
  <si>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</si>
  <si>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</si>
  <si>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</si>
  <si>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</si>
  <si>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</si>
  <si>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</si>
  <si>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</si>
  <si>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</si>
  <si>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</si>
  <si>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</si>
  <si>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</si>
  <si>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</si>
  <si>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</si>
  <si>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</si>
  <si>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</si>
  <si>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</si>
  <si>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</si>
  <si>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</si>
  <si>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</si>
  <si>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</si>
  <si>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</si>
  <si>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</si>
  <si>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</si>
  <si>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</si>
  <si>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</si>
  <si>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</si>
  <si>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</si>
  <si>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</si>
  <si>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</si>
  <si>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</si>
  <si>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</si>
  <si>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</si>
  <si>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</si>
  <si>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</si>
  <si>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</si>
  <si>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</si>
  <si>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</si>
  <si>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</si>
  <si>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</si>
  <si>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</si>
  <si>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</si>
  <si>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</si>
  <si>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</si>
  <si>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</si>
  <si>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</si>
  <si>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</si>
  <si>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</si>
  <si>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</si>
  <si>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</si>
  <si>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</si>
  <si>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</si>
  <si>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</si>
  <si>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</si>
  <si>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</si>
  <si>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</si>
  <si>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</si>
  <si>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</si>
  <si>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</si>
  <si>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</si>
  <si>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</si>
  <si>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</si>
  <si>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</si>
  <si>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</si>
  <si>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</si>
  <si>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</si>
  <si>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</si>
  <si>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</si>
  <si>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</si>
  <si>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</si>
  <si>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</si>
  <si>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</si>
  <si>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</si>
  <si>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</si>
  <si>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</si>
  <si>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</si>
  <si>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</si>
  <si>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</si>
  <si>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</si>
  <si>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</si>
  <si>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</si>
  <si>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</si>
  <si>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</si>
  <si>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</si>
  <si>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</si>
  <si>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</si>
  <si>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</si>
  <si>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</si>
  <si>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</si>
  <si>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</si>
  <si>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</si>
  <si>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</si>
  <si>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</si>
  <si>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</si>
  <si>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</si>
  <si>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</si>
  <si>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</si>
  <si>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</si>
  <si>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</si>
  <si>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</si>
  <si>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</si>
  <si>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</si>
  <si>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</si>
  <si>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</si>
  <si>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</si>
  <si>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</si>
  <si>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</si>
  <si>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</si>
  <si>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</si>
  <si>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</si>
  <si>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</si>
  <si>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</si>
  <si>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</si>
  <si>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</si>
  <si>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</si>
  <si>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</si>
  <si>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</si>
  <si>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</si>
  <si>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</si>
  <si>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</si>
  <si>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</si>
  <si>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</si>
  <si>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</si>
  <si>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</si>
  <si>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</si>
  <si>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</si>
  <si>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</si>
  <si>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</si>
  <si>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</si>
  <si>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</si>
  <si>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</si>
  <si>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</si>
  <si>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</si>
  <si>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</si>
  <si>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</si>
  <si>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</si>
  <si>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</si>
  <si>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</si>
  <si>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</si>
  <si>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</si>
  <si>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</si>
  <si>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</si>
  <si>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</si>
  <si>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</si>
  <si>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</si>
  <si>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</si>
  <si>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</si>
  <si>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</si>
  <si>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</si>
  <si>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</si>
  <si>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</si>
  <si>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</si>
  <si>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</si>
  <si>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</si>
  <si>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</si>
  <si>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</si>
  <si>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</si>
  <si>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</si>
  <si>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</si>
  <si>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</si>
  <si>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</si>
  <si>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</si>
  <si>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</si>
  <si>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</si>
  <si>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</si>
  <si>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</si>
  <si>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</si>
  <si>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</si>
  <si>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</si>
  <si>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</si>
  <si>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</si>
  <si>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</si>
  <si>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</si>
  <si>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</si>
  <si>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</si>
  <si>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</si>
  <si>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</si>
  <si>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</si>
  <si>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</si>
  <si>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</si>
  <si>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</si>
  <si>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</si>
  <si>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</si>
  <si>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</si>
  <si>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</si>
  <si>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</si>
  <si>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</si>
  <si>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</si>
  <si>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</si>
  <si>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</si>
  <si>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</si>
  <si>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</si>
  <si>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</si>
  <si>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</si>
  <si>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</si>
  <si>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</si>
  <si>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</si>
  <si>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</si>
  <si>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</si>
  <si>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</si>
  <si>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</si>
  <si>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</si>
  <si>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</si>
  <si>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</si>
  <si>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</si>
  <si>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</si>
  <si>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</si>
  <si>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</si>
  <si>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</si>
  <si>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</si>
  <si>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</si>
  <si>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</si>
  <si>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</si>
  <si>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</si>
  <si>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</si>
  <si>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</si>
  <si>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</si>
  <si>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</si>
  <si>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</si>
  <si>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</si>
  <si>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</si>
  <si>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</si>
  <si>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</si>
  <si>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</si>
  <si>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</si>
  <si>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</si>
  <si>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</si>
  <si>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</si>
  <si>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</si>
  <si>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</si>
  <si>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</si>
  <si>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</si>
  <si>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</si>
  <si>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</si>
  <si>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</si>
  <si>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</si>
  <si>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</si>
  <si>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</si>
  <si>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</si>
  <si>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</si>
  <si>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</si>
  <si>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</si>
  <si>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</si>
  <si>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</si>
  <si>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</si>
  <si>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</si>
  <si>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</si>
  <si>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</si>
  <si>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</si>
  <si>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</si>
  <si>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</si>
  <si>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</si>
  <si>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</si>
  <si>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</si>
  <si>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</si>
  <si>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</si>
  <si>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</si>
  <si>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</si>
  <si>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</si>
  <si>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</si>
  <si>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</si>
  <si>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</si>
  <si>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</si>
  <si>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</si>
  <si>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</si>
  <si>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</si>
  <si>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</si>
  <si>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</si>
  <si>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</si>
  <si>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</si>
  <si>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</si>
  <si>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</si>
  <si>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</si>
  <si>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</si>
  <si>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</si>
  <si>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</si>
  <si>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</si>
  <si>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</si>
  <si>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</si>
  <si>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</si>
  <si>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</si>
  <si>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</si>
  <si>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</si>
  <si>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</si>
  <si>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</si>
  <si>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</si>
  <si>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</si>
  <si>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</si>
  <si>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</si>
  <si>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</si>
  <si>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</si>
  <si>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</si>
  <si>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</si>
  <si>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</si>
  <si>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</si>
  <si>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</si>
  <si>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</si>
  <si>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</si>
  <si>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</si>
  <si>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</si>
  <si>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</si>
  <si>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</si>
  <si>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</si>
  <si>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</si>
  <si>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</si>
  <si>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</si>
  <si>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</si>
  <si>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</si>
  <si>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</si>
  <si>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</si>
  <si>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</si>
  <si>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</si>
  <si>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</si>
  <si>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</si>
  <si>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</si>
  <si>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</si>
  <si>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</si>
  <si>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</si>
  <si>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</si>
  <si>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</si>
  <si>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</si>
  <si>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</si>
  <si>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</si>
  <si>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</si>
  <si>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</si>
  <si>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</si>
  <si>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</si>
  <si>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</si>
  <si>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</si>
  <si>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</si>
  <si>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</si>
  <si>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</si>
  <si>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</si>
  <si>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</si>
  <si>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</si>
  <si>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</si>
  <si>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</si>
  <si>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</si>
  <si>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</si>
  <si>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</si>
  <si>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</si>
  <si>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</si>
  <si>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</si>
  <si>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</si>
  <si>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</si>
  <si>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</si>
  <si>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</si>
  <si>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</si>
  <si>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</si>
  <si>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</si>
  <si>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</si>
  <si>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</si>
  <si>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</si>
  <si>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</si>
  <si>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</si>
  <si>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</si>
  <si>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</si>
  <si>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</si>
  <si>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</si>
  <si>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</si>
  <si>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</si>
  <si>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</si>
  <si>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</si>
  <si>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</si>
  <si>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</si>
  <si>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</si>
  <si>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</si>
  <si>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</si>
  <si>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</si>
  <si>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</si>
  <si>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</si>
  <si>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</si>
  <si>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</si>
  <si>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</si>
  <si>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</si>
  <si>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</si>
  <si>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</si>
  <si>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</si>
  <si>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</si>
  <si>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</si>
  <si>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</si>
  <si>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</si>
  <si>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</si>
  <si>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</si>
  <si>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</si>
  <si>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</si>
  <si>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</si>
  <si>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</si>
  <si>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</si>
  <si>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</si>
  <si>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</si>
  <si>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</si>
  <si>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</si>
  <si>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</si>
  <si>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</si>
  <si>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</si>
  <si>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</si>
  <si>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</si>
  <si>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</si>
  <si>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</si>
  <si>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</si>
  <si>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</si>
  <si>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</si>
  <si>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</si>
  <si>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</si>
  <si>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</si>
  <si>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</si>
  <si>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</si>
  <si>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</si>
  <si>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</si>
  <si>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</si>
  <si>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</si>
  <si>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</si>
  <si>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</si>
  <si>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</si>
  <si>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</si>
  <si>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</si>
  <si>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</si>
  <si>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</si>
  <si>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</si>
  <si>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</si>
  <si>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</si>
  <si>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</si>
  <si>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</si>
  <si>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</si>
  <si>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</si>
  <si>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</si>
  <si>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</si>
  <si>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</si>
  <si>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</si>
  <si>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</si>
  <si>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</si>
  <si>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</si>
  <si>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</si>
  <si>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</si>
  <si>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</si>
  <si>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</si>
  <si>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</si>
  <si>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</si>
  <si>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</si>
  <si>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</si>
  <si>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</si>
  <si>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</si>
  <si>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</si>
  <si>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</si>
  <si>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</si>
  <si>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</si>
  <si>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</si>
  <si>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</si>
  <si>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</si>
  <si>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</si>
  <si>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</si>
  <si>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</si>
  <si>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</si>
  <si>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</si>
  <si>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</si>
  <si>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</si>
  <si>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</si>
  <si>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</si>
  <si>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</si>
  <si>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</si>
  <si>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</si>
  <si>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</si>
  <si>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</si>
  <si>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</si>
  <si>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</si>
  <si>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</si>
  <si>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</si>
  <si>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</si>
  <si>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</si>
  <si>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</si>
  <si>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</si>
  <si>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</si>
  <si>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</si>
  <si>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</si>
  <si>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</si>
  <si>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</si>
  <si>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</si>
  <si>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</si>
  <si>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</si>
  <si>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</si>
  <si>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</si>
  <si>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</si>
  <si>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</si>
  <si>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</si>
  <si>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</si>
  <si>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</si>
  <si>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</si>
  <si>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</si>
  <si>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</si>
  <si>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</si>
  <si>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</si>
  <si>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</si>
  <si>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</si>
  <si>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</si>
  <si>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</si>
  <si>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</si>
  <si>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</si>
  <si>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</si>
  <si>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</si>
  <si>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</si>
  <si>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</si>
  <si>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</si>
  <si>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</si>
  <si>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</si>
  <si>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</si>
  <si>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</si>
  <si>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</si>
  <si>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</si>
  <si>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</si>
  <si>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</si>
  <si>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</si>
  <si>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</si>
  <si>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</si>
  <si>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</si>
  <si>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</si>
  <si>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</si>
  <si>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</si>
  <si>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</si>
  <si>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</si>
  <si>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</si>
  <si>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</si>
  <si>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</si>
  <si>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</si>
  <si>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</si>
  <si>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</si>
  <si>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</si>
  <si>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</si>
  <si>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</si>
  <si>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</si>
  <si>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</si>
  <si>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</si>
  <si>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</si>
  <si>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</si>
  <si>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</si>
  <si>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</si>
  <si>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</si>
  <si>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</si>
  <si>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</si>
  <si>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</si>
  <si>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</si>
  <si>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</si>
  <si>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</si>
  <si>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</si>
  <si>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</si>
  <si>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</si>
  <si>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</si>
  <si>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</si>
  <si>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</si>
  <si>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</si>
  <si>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</si>
  <si>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</si>
  <si>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</si>
  <si>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</si>
  <si>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</si>
  <si>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</si>
  <si>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</si>
  <si>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</si>
  <si>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</si>
  <si>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</si>
  <si>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</si>
  <si>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</si>
  <si>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</si>
  <si>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</si>
  <si>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</si>
  <si>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</si>
  <si>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</si>
  <si>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</si>
  <si>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</si>
  <si>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</si>
  <si>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</si>
  <si>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</si>
  <si>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</si>
  <si>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</si>
  <si>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</si>
  <si>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</si>
  <si>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</si>
  <si>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</si>
  <si>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</si>
  <si>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</si>
  <si>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</si>
  <si>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</si>
  <si>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</si>
  <si>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</si>
  <si>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</si>
  <si>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</si>
  <si>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</si>
  <si>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</si>
  <si>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</si>
  <si>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</si>
  <si>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</si>
  <si>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</si>
  <si>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</si>
  <si>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</si>
  <si>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</si>
  <si>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</si>
  <si>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</si>
  <si>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</si>
  <si>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</si>
  <si>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</si>
  <si>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</si>
  <si>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</si>
  <si>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</si>
  <si>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</si>
  <si>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</si>
  <si>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</si>
  <si>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</si>
  <si>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</si>
  <si>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</si>
  <si>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</si>
  <si>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</si>
  <si>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</si>
  <si>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</si>
  <si>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</si>
  <si>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</si>
  <si>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</si>
  <si>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</si>
  <si>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</si>
  <si>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</si>
  <si>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</si>
  <si>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</si>
  <si>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</si>
  <si>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</si>
  <si>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</si>
  <si>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</si>
  <si>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</si>
  <si>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</si>
  <si>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</si>
  <si>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</si>
  <si>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</si>
  <si>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</si>
  <si>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</si>
  <si>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</si>
  <si>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</si>
  <si>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</si>
  <si>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</si>
  <si>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</si>
  <si>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</si>
  <si>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</si>
  <si>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</si>
  <si>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</si>
  <si>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</si>
  <si>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</si>
  <si>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</si>
  <si>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</si>
  <si>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</si>
  <si>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</si>
  <si>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</si>
  <si>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</si>
  <si>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</si>
  <si>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</si>
  <si>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</si>
  <si>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</si>
  <si>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</si>
  <si>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</si>
  <si>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</si>
  <si>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</si>
  <si>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</si>
  <si>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</si>
  <si>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</si>
  <si>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</si>
  <si>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</si>
  <si>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</si>
  <si>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</si>
  <si>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</si>
  <si>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</si>
  <si>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</si>
  <si>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</si>
  <si>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</si>
  <si>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</si>
  <si>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</si>
  <si>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</si>
  <si>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</si>
  <si>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</si>
  <si>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</si>
  <si>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</si>
  <si>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</si>
  <si>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</si>
  <si>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</si>
  <si>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</si>
  <si>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</si>
  <si>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</si>
  <si>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</si>
  <si>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</si>
  <si>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</si>
  <si>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</si>
  <si>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</si>
  <si>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</si>
  <si>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</si>
  <si>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</si>
  <si>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</si>
  <si>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</si>
  <si>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</si>
  <si>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</si>
  <si>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</si>
  <si>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</si>
  <si>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</si>
  <si>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</si>
  <si>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</si>
  <si>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</si>
  <si>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</si>
  <si>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</si>
  <si>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</si>
  <si>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</si>
  <si>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</si>
  <si>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</si>
  <si>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</si>
  <si>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</si>
  <si>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</si>
  <si>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</si>
  <si>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</si>
  <si>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</si>
  <si>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</si>
  <si>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</si>
  <si>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</si>
  <si>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</si>
  <si>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</si>
  <si>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</si>
  <si>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</si>
  <si>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</si>
  <si>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</si>
  <si>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</si>
  <si>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</si>
  <si>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</si>
  <si>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</si>
  <si>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</si>
  <si>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</si>
  <si>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</si>
  <si>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</si>
  <si>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</si>
  <si>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</si>
  <si>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</si>
  <si>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</si>
  <si>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</si>
  <si>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</si>
  <si>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</si>
  <si>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</si>
  <si>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</si>
  <si>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</si>
  <si>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</si>
  <si>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</si>
  <si>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</si>
  <si>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</si>
  <si>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</si>
  <si>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</si>
  <si>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</si>
  <si>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</si>
  <si>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</si>
  <si>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</si>
  <si>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</si>
  <si>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</si>
  <si>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</si>
  <si>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</si>
  <si>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</si>
  <si>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</si>
  <si>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</si>
  <si>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</si>
  <si>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</si>
  <si>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</si>
  <si>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</si>
  <si>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</si>
  <si>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</si>
  <si>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</si>
  <si>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</si>
  <si>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</si>
  <si>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</si>
  <si>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</si>
  <si>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</si>
  <si>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</si>
  <si>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</si>
  <si>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</si>
  <si>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</si>
  <si>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</si>
  <si>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</si>
  <si>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</si>
  <si>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</si>
  <si>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</si>
  <si>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</si>
  <si>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</si>
  <si>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</si>
  <si>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</si>
  <si>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</si>
  <si>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</si>
  <si>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</si>
  <si>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</si>
  <si>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</si>
  <si>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</si>
  <si>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</si>
  <si>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</si>
  <si>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</si>
  <si>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</si>
  <si>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</si>
  <si>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</si>
  <si>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</si>
  <si>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</si>
  <si>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</si>
  <si>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</si>
  <si>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</si>
  <si>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</si>
  <si>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</si>
  <si>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</si>
  <si>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</si>
  <si>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</si>
  <si>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</si>
  <si>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</si>
  <si>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</si>
  <si>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</si>
  <si>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</si>
  <si>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</si>
  <si>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</si>
  <si>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</si>
  <si>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</si>
  <si>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</si>
  <si>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</si>
  <si>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</si>
  <si>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</si>
  <si>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</si>
  <si>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</si>
  <si>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</si>
  <si>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</si>
  <si>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</si>
  <si>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</si>
  <si>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</si>
  <si>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</si>
  <si>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</si>
  <si>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</si>
  <si>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</si>
  <si>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</si>
  <si>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</si>
  <si>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</si>
  <si>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</si>
  <si>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</si>
  <si>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</si>
  <si>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</si>
  <si>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</si>
  <si>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</si>
  <si>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</si>
  <si>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</si>
  <si>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</si>
  <si>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</si>
  <si>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</si>
  <si>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</si>
  <si>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</si>
  <si>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</si>
  <si>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</si>
  <si>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</si>
  <si>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</si>
  <si>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</si>
  <si>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</si>
  <si>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</si>
  <si>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</si>
  <si>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</si>
  <si>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</si>
  <si>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</si>
  <si>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</si>
  <si>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</si>
  <si>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</si>
  <si>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</si>
  <si>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</si>
  <si>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</si>
  <si>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</si>
  <si>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</si>
  <si>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</si>
  <si>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</si>
  <si>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</si>
  <si>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</si>
  <si>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</si>
  <si>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</si>
  <si>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</si>
  <si>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</si>
  <si>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</si>
  <si>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</si>
  <si>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</si>
  <si>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</si>
  <si>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</si>
  <si>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</si>
  <si>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</si>
  <si>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</si>
  <si>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</si>
  <si>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</si>
  <si>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</si>
  <si>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</si>
  <si>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</si>
  <si>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</si>
  <si>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</si>
  <si>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</si>
  <si>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</si>
  <si>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</si>
  <si>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</si>
  <si>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</si>
  <si>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</si>
  <si>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</si>
  <si>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</si>
  <si>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</si>
  <si>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</si>
  <si>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</si>
  <si>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</si>
  <si>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</si>
  <si>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</si>
  <si>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</si>
  <si>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</si>
  <si>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</si>
  <si>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</si>
  <si>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</si>
  <si>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</si>
  <si>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</si>
  <si>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</si>
  <si>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</si>
  <si>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</si>
  <si>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</si>
  <si>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</si>
  <si>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</si>
  <si>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</si>
  <si>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</si>
  <si>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</si>
  <si>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</si>
  <si>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</si>
  <si>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</si>
  <si>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</si>
  <si>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</si>
  <si>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</si>
  <si>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</si>
  <si>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</si>
  <si>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</si>
  <si>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</si>
  <si>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</si>
  <si>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</si>
  <si>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</si>
  <si>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</si>
  <si>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</si>
  <si>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</si>
  <si>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</si>
  <si>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</si>
  <si>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</si>
  <si>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</si>
  <si>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</si>
  <si>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</si>
  <si>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</si>
  <si>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</si>
  <si>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</si>
  <si>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</si>
  <si>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</si>
  <si>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</si>
  <si>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</si>
  <si>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</si>
  <si>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</si>
  <si>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</si>
  <si>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</si>
  <si>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</si>
  <si>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</si>
  <si>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</si>
  <si>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</si>
  <si>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</si>
  <si>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</si>
  <si>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</si>
  <si>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</si>
  <si>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</si>
  <si>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</si>
  <si>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</si>
  <si>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</si>
  <si>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</si>
  <si>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</si>
  <si>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</si>
  <si>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</si>
  <si>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</si>
  <si>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</si>
  <si>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</si>
  <si>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</si>
  <si>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</si>
  <si>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</si>
  <si>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</si>
  <si>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</si>
  <si>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</si>
  <si>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</si>
  <si>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</si>
  <si>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</si>
  <si>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</si>
  <si>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</si>
  <si>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</si>
  <si>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</si>
  <si>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</si>
  <si>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</si>
  <si>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</si>
  <si>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</si>
  <si>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</si>
  <si>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</si>
  <si>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</si>
  <si>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</si>
  <si>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</si>
  <si>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</si>
  <si>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</si>
  <si>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</si>
  <si>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</si>
  <si>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</si>
  <si>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</si>
  <si>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</si>
  <si>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</si>
  <si>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</si>
  <si>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</si>
  <si>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</si>
  <si>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</si>
  <si>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</si>
  <si>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</si>
  <si>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</si>
  <si>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</si>
  <si>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</si>
  <si>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</si>
  <si>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</si>
  <si>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</si>
  <si>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</si>
  <si>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</si>
  <si>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</si>
  <si>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</si>
  <si>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</si>
  <si>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</si>
  <si>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</si>
  <si>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</si>
  <si>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</si>
  <si>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</si>
  <si>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</si>
  <si>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</si>
  <si>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</si>
  <si>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</si>
  <si>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</si>
  <si>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</si>
  <si>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</si>
  <si>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</si>
  <si>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</si>
  <si>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</si>
  <si>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</si>
  <si>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</si>
  <si>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</si>
  <si>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</si>
  <si>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</si>
  <si>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</si>
  <si>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</si>
  <si>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</si>
  <si>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</si>
  <si>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</si>
  <si>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</si>
  <si>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</si>
  <si>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</si>
  <si>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</si>
  <si>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</si>
  <si>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</si>
  <si>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</si>
  <si>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</si>
  <si>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</si>
  <si>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</si>
  <si>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</si>
  <si>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</si>
  <si>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</si>
  <si>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</si>
  <si>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</si>
  <si>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</si>
  <si>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</si>
  <si>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</si>
  <si>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</si>
  <si>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</si>
  <si>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</si>
  <si>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</si>
  <si>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</si>
  <si>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</si>
  <si>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</si>
  <si>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</si>
  <si>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</si>
  <si>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</si>
  <si>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</si>
  <si>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</si>
  <si>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</si>
  <si>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</si>
  <si>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</si>
  <si>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</si>
  <si>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</si>
  <si>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</si>
  <si>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</si>
  <si>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</si>
  <si>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</si>
  <si>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</si>
  <si>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</si>
  <si>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</si>
  <si>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</si>
  <si>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</si>
  <si>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</si>
  <si>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</si>
  <si>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</si>
  <si>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</si>
  <si>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</si>
  <si>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</si>
  <si>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</si>
  <si>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</si>
  <si>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</si>
  <si>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</si>
  <si>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</si>
  <si>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</si>
  <si>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</si>
  <si>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</si>
  <si>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</si>
  <si>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</si>
  <si>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</si>
  <si>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</si>
  <si>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</si>
  <si>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</si>
  <si>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</si>
  <si>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</si>
  <si>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</si>
  <si>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</si>
  <si>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</si>
  <si>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</si>
  <si>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</si>
  <si>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</si>
  <si>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</si>
  <si>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</si>
  <si>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</si>
  <si>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</si>
  <si>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</si>
  <si>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</si>
  <si>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</si>
  <si>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</si>
  <si>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</si>
  <si>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</si>
  <si>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</si>
  <si>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</si>
  <si>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</si>
  <si>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</si>
  <si>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</si>
  <si>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</si>
  <si>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</si>
  <si>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</si>
  <si>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</si>
  <si>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</si>
  <si>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</si>
  <si>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</si>
  <si>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</si>
  <si>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</si>
  <si>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</si>
  <si>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</si>
  <si>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</si>
  <si>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</si>
  <si>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</si>
  <si>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</si>
  <si>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</si>
  <si>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</si>
  <si>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</si>
  <si>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</si>
  <si>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</si>
  <si>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</si>
  <si>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</si>
  <si>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</si>
  <si>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</si>
  <si>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</si>
  <si>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</si>
  <si>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</si>
  <si>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</si>
  <si>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</si>
  <si>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</si>
  <si>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</si>
  <si>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</si>
  <si>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</si>
  <si>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</si>
  <si>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</si>
  <si>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</si>
  <si>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</si>
  <si>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</si>
  <si>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</si>
  <si>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</si>
  <si>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</si>
  <si>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</si>
  <si>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</si>
  <si>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</si>
  <si>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</si>
  <si>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</si>
  <si>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</si>
  <si>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</si>
  <si>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</si>
  <si>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</si>
  <si>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</si>
  <si>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</si>
  <si>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</si>
  <si>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</si>
  <si>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</si>
  <si>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</si>
  <si>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</si>
  <si>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</si>
  <si>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</si>
  <si>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</si>
  <si>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</si>
  <si>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</si>
  <si>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</si>
  <si>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</si>
  <si>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</si>
  <si>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</si>
  <si>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</si>
  <si>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</si>
  <si>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</si>
  <si>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</si>
  <si>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</si>
  <si>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</si>
  <si>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</si>
  <si>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</si>
  <si>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</si>
  <si>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</si>
  <si>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</si>
  <si>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</si>
  <si>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</si>
  <si>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</si>
  <si>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</si>
  <si>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</si>
  <si>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</si>
  <si>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</si>
  <si>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</si>
  <si>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</si>
  <si>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</si>
  <si>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</si>
  <si>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</si>
  <si>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</si>
  <si>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</si>
  <si>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</si>
  <si>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</si>
  <si>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</si>
  <si>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</si>
  <si>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</si>
  <si>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</si>
  <si>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</si>
  <si>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</si>
  <si>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</si>
  <si>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</si>
  <si>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</si>
  <si>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</si>
  <si>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</si>
  <si>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</si>
  <si>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</si>
  <si>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</si>
  <si>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</si>
  <si>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</si>
  <si>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</si>
  <si>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</si>
  <si>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</si>
  <si>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</si>
  <si>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</si>
  <si>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</si>
  <si>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</si>
  <si>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</si>
  <si>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</si>
  <si>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</si>
  <si>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</si>
  <si>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</si>
  <si>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</si>
  <si>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</si>
  <si>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</si>
  <si>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</si>
  <si>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</si>
  <si>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</si>
  <si>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</si>
  <si>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</si>
  <si>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</si>
  <si>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</si>
  <si>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</si>
  <si>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</si>
  <si>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</si>
  <si>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</si>
  <si>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</si>
  <si>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</si>
  <si>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</si>
  <si>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</si>
  <si>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</si>
  <si>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</si>
  <si>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</si>
  <si>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</si>
  <si>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</si>
  <si>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</si>
  <si>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</si>
  <si>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</si>
  <si>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</si>
  <si>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</si>
  <si>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</si>
  <si>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</si>
  <si>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</si>
  <si>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</si>
  <si>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</si>
  <si>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</si>
  <si>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</si>
  <si>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</si>
  <si>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</si>
  <si>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</si>
  <si>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</si>
  <si>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</si>
  <si>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</si>
  <si>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</si>
  <si>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</si>
  <si>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</si>
  <si>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</si>
  <si>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</si>
  <si>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</si>
  <si>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</si>
  <si>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</si>
  <si>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</si>
  <si>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</si>
  <si>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</si>
  <si>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</si>
  <si>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</si>
  <si>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</si>
  <si>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</si>
  <si>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</si>
  <si>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</si>
  <si>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</si>
  <si>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</si>
  <si>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</si>
  <si>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</si>
  <si>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</si>
  <si>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</si>
  <si>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</si>
  <si>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</si>
  <si>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</si>
  <si>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</si>
  <si>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</si>
  <si>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</si>
  <si>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</si>
  <si>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</si>
  <si>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</si>
  <si>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</si>
  <si>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</si>
  <si>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</si>
  <si>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</si>
  <si>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</si>
  <si>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</si>
  <si>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</si>
  <si>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</si>
  <si>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</si>
  <si>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</si>
  <si>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</si>
  <si>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</si>
  <si>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</si>
  <si>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</si>
  <si>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</si>
  <si>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</si>
  <si>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</si>
  <si>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</si>
  <si>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</si>
  <si>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</si>
  <si>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</si>
  <si>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</si>
  <si>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</si>
  <si>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</si>
  <si>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</si>
  <si>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</si>
  <si>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</si>
  <si>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</si>
  <si>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</si>
  <si>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</si>
  <si>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</si>
  <si>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</si>
  <si>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</si>
  <si>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</si>
  <si>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</si>
  <si>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</si>
  <si>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</si>
  <si>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</si>
  <si>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</si>
  <si>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</si>
  <si>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</si>
  <si>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</si>
  <si>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</si>
  <si>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</si>
  <si>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</si>
  <si>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</si>
  <si>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</si>
  <si>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</si>
  <si>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</si>
  <si>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</si>
  <si>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</si>
  <si>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</si>
  <si>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</si>
  <si>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</si>
  <si>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</si>
  <si>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</si>
  <si>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</si>
  <si>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</si>
  <si>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</si>
  <si>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</si>
  <si>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</si>
  <si>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</si>
  <si>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</si>
  <si>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</si>
  <si>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</si>
  <si>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</si>
  <si>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</si>
  <si>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</si>
  <si>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</si>
  <si>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</si>
  <si>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</si>
  <si>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</si>
  <si>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</si>
  <si>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</si>
  <si>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</si>
  <si>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</si>
  <si>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</si>
  <si>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</si>
  <si>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</si>
  <si>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</si>
  <si>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</si>
  <si>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</si>
  <si>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</si>
  <si>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</si>
  <si>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</si>
  <si>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</si>
  <si>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</si>
  <si>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</si>
  <si>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</si>
  <si>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</si>
  <si>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</si>
  <si>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</si>
  <si>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</si>
  <si>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</si>
  <si>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</si>
  <si>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</si>
  <si>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</si>
  <si>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</si>
  <si>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</si>
  <si>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</si>
  <si>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</si>
  <si>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</si>
  <si>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</si>
  <si>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</si>
  <si>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</si>
  <si>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</si>
  <si>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</si>
  <si>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</si>
  <si>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</si>
  <si>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</si>
  <si>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</si>
  <si>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</si>
  <si>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</si>
  <si>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</si>
  <si>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</si>
  <si>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</si>
  <si>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</si>
  <si>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</si>
  <si>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</si>
  <si>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</si>
  <si>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</si>
  <si>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</si>
  <si>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</si>
  <si>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</si>
  <si>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</si>
  <si>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</si>
  <si>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</si>
  <si>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</si>
  <si>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</si>
  <si>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</si>
  <si>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</si>
  <si>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</si>
  <si>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</si>
  <si>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</si>
  <si>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</si>
  <si>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</si>
  <si>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</si>
  <si>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</si>
  <si>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</si>
  <si>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</si>
  <si>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</si>
  <si>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</si>
  <si>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</si>
  <si>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</si>
  <si>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</si>
  <si>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</si>
  <si>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</si>
  <si>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</si>
  <si>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</si>
  <si>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</si>
  <si>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</si>
  <si>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</si>
  <si>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</si>
  <si>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</si>
  <si>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</si>
  <si>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</si>
  <si>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</si>
  <si>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</si>
  <si>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</si>
  <si>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</si>
  <si>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</si>
  <si>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</si>
  <si>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</si>
  <si>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</si>
  <si>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</si>
  <si>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</si>
  <si>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</si>
  <si>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</si>
  <si>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</si>
  <si>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</si>
  <si>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</si>
  <si>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</si>
  <si>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</si>
  <si>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</si>
  <si>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</si>
  <si>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</si>
  <si>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</si>
  <si>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</si>
  <si>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</si>
  <si>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</si>
  <si>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</si>
  <si>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</si>
  <si>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</si>
  <si>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</si>
  <si>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</si>
  <si>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</si>
  <si>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</si>
  <si>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</si>
  <si>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</si>
  <si>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</si>
  <si>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</si>
  <si>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</si>
  <si>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</si>
  <si>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</si>
  <si>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</si>
  <si>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</si>
  <si>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</si>
  <si>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</si>
  <si>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</si>
  <si>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</si>
  <si>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</si>
  <si>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</si>
  <si>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</si>
  <si>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</si>
  <si>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</si>
  <si>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</si>
  <si>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</si>
  <si>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</si>
  <si>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</si>
  <si>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</si>
  <si>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</si>
  <si>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</si>
  <si>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</si>
  <si>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</si>
  <si>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</si>
  <si>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</si>
  <si>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</si>
  <si>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</si>
  <si>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</si>
  <si>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</si>
  <si>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</si>
  <si>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</si>
  <si>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</si>
  <si>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</si>
  <si>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</si>
  <si>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</si>
  <si>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</si>
  <si>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</si>
  <si>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</si>
  <si>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</si>
  <si>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</si>
  <si>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</si>
  <si>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</si>
  <si>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</si>
  <si>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</si>
  <si>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</si>
  <si>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</si>
  <si>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</si>
  <si>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</si>
  <si>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</si>
  <si>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</si>
  <si>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</si>
  <si>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</si>
  <si>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</si>
  <si>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</si>
  <si>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</si>
  <si>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</si>
  <si>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</si>
  <si>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</si>
  <si>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</si>
  <si>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</si>
  <si>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</si>
  <si>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</si>
  <si>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</si>
  <si>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</si>
  <si>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</si>
  <si>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</si>
  <si>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</si>
  <si>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</si>
  <si>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</si>
  <si>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</si>
  <si>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</si>
  <si>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</si>
  <si>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</si>
  <si>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</si>
  <si>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</si>
  <si>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</si>
  <si>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</si>
  <si>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</si>
  <si>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</si>
  <si>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</si>
  <si>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</si>
  <si>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</si>
  <si>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</si>
  <si>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</si>
  <si>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</si>
  <si>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</si>
  <si>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</si>
  <si>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</si>
  <si>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</si>
  <si>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</si>
  <si>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</si>
  <si>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</si>
  <si>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</si>
  <si>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</si>
  <si>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</si>
  <si>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</si>
  <si>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</si>
  <si>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</si>
  <si>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</si>
  <si>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</si>
  <si>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</si>
  <si>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</si>
  <si>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</si>
  <si>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</si>
  <si>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</si>
  <si>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</si>
  <si>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</si>
  <si>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</si>
  <si>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</si>
  <si>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</si>
  <si>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</si>
  <si>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</si>
  <si>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</si>
  <si>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</si>
  <si>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</si>
  <si>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</si>
  <si>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</si>
  <si>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</si>
  <si>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</si>
  <si>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</si>
  <si>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</si>
  <si>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</si>
  <si>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</si>
  <si>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</si>
  <si>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</si>
  <si>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</si>
  <si>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</si>
  <si>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</si>
  <si>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</si>
  <si>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</si>
  <si>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</si>
  <si>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</si>
  <si>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</si>
  <si>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</si>
  <si>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</si>
  <si>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</si>
  <si>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</si>
  <si>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</si>
  <si>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</si>
  <si>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</si>
  <si>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</si>
  <si>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</si>
  <si>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</si>
  <si>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</si>
  <si>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</si>
  <si>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</si>
  <si>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</si>
  <si>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</si>
  <si>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</si>
  <si>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</si>
  <si>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</si>
  <si>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</si>
  <si>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</si>
  <si>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</si>
  <si>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</si>
  <si>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</si>
  <si>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</si>
  <si>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</si>
  <si>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</si>
  <si>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</si>
  <si>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</si>
  <si>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</si>
  <si>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</si>
  <si>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</si>
  <si>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</si>
  <si>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</si>
  <si>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</si>
  <si>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</si>
  <si>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</si>
  <si>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</si>
  <si>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</si>
  <si>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</si>
  <si>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</si>
  <si>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</si>
  <si>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</si>
  <si>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</si>
  <si>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</si>
  <si>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</si>
  <si>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</si>
  <si>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</si>
  <si>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</si>
  <si>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</si>
  <si>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</si>
  <si>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</si>
  <si>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</si>
  <si>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</si>
  <si>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</si>
  <si>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</si>
  <si>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</si>
  <si>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</si>
  <si>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</si>
  <si>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</si>
  <si>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</si>
  <si>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</si>
  <si>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</si>
  <si>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</si>
  <si>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</si>
  <si>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</si>
  <si>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</si>
  <si>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</si>
  <si>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</si>
  <si>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</si>
  <si>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</si>
  <si>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</si>
  <si>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</si>
  <si>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</si>
  <si>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</si>
  <si>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</si>
  <si>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</si>
  <si>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</si>
  <si>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</si>
  <si>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</si>
  <si>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</si>
  <si>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</si>
  <si>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</si>
  <si>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</si>
  <si>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</si>
  <si>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</si>
  <si>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</si>
  <si>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</si>
  <si>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</si>
  <si>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</si>
  <si>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</si>
  <si>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</si>
  <si>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</si>
  <si>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</si>
  <si>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</si>
  <si>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</si>
  <si>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</si>
  <si>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</si>
  <si>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</si>
  <si>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</si>
  <si>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</si>
  <si>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</si>
  <si>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</si>
  <si>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</si>
  <si>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</si>
  <si>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</si>
  <si>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</si>
  <si>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</si>
  <si>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</si>
  <si>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</si>
  <si>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</si>
  <si>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</si>
  <si>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</si>
  <si>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</si>
  <si>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</si>
  <si>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</si>
  <si>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</si>
  <si>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</si>
  <si>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</si>
  <si>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</si>
  <si>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</si>
  <si>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</si>
  <si>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</si>
  <si>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</si>
  <si>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</si>
  <si>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</si>
  <si>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</si>
  <si>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</si>
  <si>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</si>
  <si>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</si>
  <si>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</si>
  <si>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</si>
  <si>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</si>
  <si>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</si>
  <si>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</si>
  <si>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</si>
  <si>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</si>
  <si>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</si>
  <si>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</si>
  <si>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</si>
  <si>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</si>
  <si>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</si>
  <si>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</si>
  <si>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</si>
  <si>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</si>
  <si>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</si>
  <si>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</si>
  <si>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</si>
  <si>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</si>
  <si>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</si>
  <si>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</si>
  <si>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</si>
  <si>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</si>
  <si>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</si>
  <si>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</si>
  <si>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</si>
  <si>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</si>
  <si>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</si>
  <si>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</si>
  <si>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</si>
  <si>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</si>
  <si>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</si>
  <si>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</si>
  <si>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</si>
  <si>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</si>
  <si>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</si>
  <si>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</si>
  <si>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</si>
  <si>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</si>
  <si>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</si>
  <si>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</si>
  <si>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</si>
  <si>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</si>
  <si>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</si>
  <si>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</si>
  <si>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</si>
  <si>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</si>
  <si>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</si>
  <si>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</si>
  <si>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</si>
  <si>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</si>
  <si>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</si>
  <si>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</si>
  <si>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</si>
  <si>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</si>
  <si>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</si>
  <si>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</si>
  <si>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</si>
  <si>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</si>
  <si>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</si>
  <si>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</si>
  <si>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</si>
  <si>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</si>
  <si>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</si>
  <si>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</si>
  <si>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</si>
  <si>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</si>
  <si>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</si>
  <si>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</si>
  <si>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</si>
  <si>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</si>
  <si>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</si>
  <si>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</si>
  <si>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</si>
  <si>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</si>
  <si>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</si>
  <si>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</si>
  <si>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</si>
  <si>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</si>
  <si>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</si>
  <si>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</si>
  <si>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</si>
  <si>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</si>
  <si>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</si>
  <si>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</si>
  <si>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</si>
  <si>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</si>
  <si>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</si>
  <si>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</si>
  <si>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</si>
  <si>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</si>
  <si>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</si>
  <si>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</si>
  <si>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</si>
  <si>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</si>
  <si>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</si>
  <si>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</si>
  <si>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</si>
  <si>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</si>
  <si>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</si>
  <si>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</si>
  <si>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</si>
  <si>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</si>
  <si>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</si>
  <si>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</si>
  <si>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</si>
  <si>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</si>
  <si>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</si>
  <si>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</si>
  <si>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</si>
  <si>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</si>
  <si>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</si>
  <si>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</si>
  <si>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</si>
  <si>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</si>
  <si>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</si>
  <si>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</si>
  <si>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</si>
  <si>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</si>
  <si>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</si>
  <si>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</si>
  <si>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</si>
  <si>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</si>
  <si>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</si>
  <si>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</si>
  <si>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</si>
  <si>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</si>
  <si>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</si>
  <si>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</si>
  <si>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</si>
  <si>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</si>
  <si>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</si>
  <si>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</si>
  <si>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</si>
  <si>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</si>
  <si>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</si>
  <si>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</si>
  <si>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</si>
  <si>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</si>
  <si>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</si>
  <si>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</si>
  <si>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</si>
  <si>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</si>
  <si>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</si>
  <si>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</si>
  <si>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</si>
  <si>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</si>
  <si>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</si>
  <si>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</si>
  <si>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</si>
  <si>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</si>
  <si>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</si>
  <si>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</si>
  <si>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</si>
  <si>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</si>
  <si>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</si>
  <si>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</si>
  <si>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</si>
  <si>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</si>
  <si>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</si>
  <si>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</si>
  <si>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</si>
  <si>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</si>
  <si>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</si>
  <si>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</si>
  <si>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</si>
  <si>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</si>
  <si>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</si>
  <si>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</si>
  <si>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</si>
  <si>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</si>
  <si>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</si>
  <si>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</si>
  <si>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</si>
  <si>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</si>
  <si>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</si>
  <si>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</si>
  <si>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</si>
  <si>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</si>
  <si>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</si>
  <si>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</si>
  <si>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</si>
  <si>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</si>
  <si>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</si>
  <si>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</si>
  <si>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</si>
  <si>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</si>
  <si>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</si>
  <si>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</si>
  <si>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</si>
  <si>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</si>
  <si>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</si>
  <si>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</si>
  <si>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</si>
  <si>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</si>
  <si>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</si>
  <si>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</si>
  <si>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</si>
  <si>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</si>
  <si>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</si>
  <si>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</si>
  <si>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</si>
  <si>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</si>
  <si>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</si>
  <si>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</si>
  <si>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</si>
  <si>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</si>
  <si>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</si>
  <si>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</si>
  <si>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</si>
  <si>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</si>
  <si>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</si>
  <si>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</si>
  <si>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</si>
  <si>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</si>
  <si>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</si>
  <si>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</si>
  <si>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</si>
  <si>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</si>
  <si>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</si>
  <si>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</si>
  <si>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</si>
  <si>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</si>
  <si>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</si>
  <si>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</si>
  <si>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</si>
  <si>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</si>
  <si>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</si>
  <si>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</si>
  <si>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</si>
  <si>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</si>
  <si>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</si>
  <si>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</si>
  <si>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</si>
  <si>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</si>
  <si>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</si>
  <si>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</si>
  <si>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</si>
  <si>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</si>
  <si>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</si>
  <si>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</si>
  <si>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</si>
  <si>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</si>
  <si>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</si>
  <si>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</si>
  <si>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</si>
  <si>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</si>
  <si>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</si>
  <si>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</si>
  <si>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</si>
  <si>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</si>
  <si>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</si>
  <si>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</si>
  <si>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</si>
  <si>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</si>
  <si>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</si>
  <si>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</si>
  <si>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</si>
  <si>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</si>
  <si>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</si>
  <si>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</si>
  <si>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</si>
  <si>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</si>
  <si>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</si>
  <si>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</si>
  <si>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</si>
  <si>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</si>
  <si>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</si>
  <si>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</si>
  <si>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</si>
  <si>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</si>
  <si>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</si>
  <si>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</si>
  <si>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</si>
  <si>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</si>
  <si>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</si>
  <si>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</si>
  <si>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</si>
  <si>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</si>
  <si>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</si>
  <si>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</si>
  <si>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</si>
  <si>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</si>
  <si>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</si>
  <si>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</si>
  <si>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</si>
  <si>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</si>
  <si>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</si>
  <si>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</si>
  <si>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</si>
  <si>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</si>
  <si>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</si>
  <si>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</si>
  <si>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</si>
  <si>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</si>
  <si>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</si>
  <si>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</si>
  <si>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</si>
  <si>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</si>
  <si>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</si>
  <si>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</si>
  <si>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</si>
  <si>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</si>
  <si>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</si>
  <si>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</si>
  <si>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</si>
  <si>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</si>
  <si>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</si>
  <si>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</si>
  <si>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</si>
  <si>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</si>
  <si>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</si>
  <si>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</si>
  <si>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</si>
  <si>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</si>
  <si>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</si>
  <si>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</si>
  <si>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</si>
  <si>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</si>
  <si>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</si>
  <si>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</si>
  <si>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</si>
  <si>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</si>
  <si>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</si>
  <si>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</si>
  <si>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</si>
  <si>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</si>
  <si>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</si>
  <si>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</si>
  <si>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</si>
  <si>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</si>
  <si>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</si>
  <si>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</si>
  <si>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</si>
  <si>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</si>
  <si>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</si>
  <si>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</si>
  <si>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</si>
  <si>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</si>
  <si>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</si>
  <si>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</si>
  <si>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</si>
  <si>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</si>
  <si>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</si>
  <si>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</si>
  <si>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</si>
  <si>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</si>
  <si>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</si>
  <si>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</si>
  <si>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</si>
  <si>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</si>
  <si>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</si>
  <si>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</si>
  <si>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</si>
  <si>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</si>
  <si>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</si>
  <si>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</si>
  <si>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</si>
  <si>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</si>
  <si>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</si>
  <si>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</si>
  <si>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</si>
  <si>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</si>
  <si>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</si>
  <si>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</si>
  <si>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</si>
  <si>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</si>
  <si>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</si>
  <si>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</si>
  <si>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</si>
  <si>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</si>
  <si>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</si>
  <si>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</si>
  <si>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</si>
  <si>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</si>
  <si>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</si>
  <si>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</si>
  <si>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</si>
  <si>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</si>
  <si>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</si>
  <si>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</si>
  <si>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</si>
  <si>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</si>
  <si>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</si>
  <si>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</si>
  <si>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</si>
  <si>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</si>
  <si>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</si>
  <si>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</si>
  <si>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</si>
  <si>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</si>
  <si>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</si>
  <si>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</si>
  <si>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</si>
  <si>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</si>
  <si>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</si>
  <si>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</si>
  <si>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</si>
  <si>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</si>
  <si>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</si>
  <si>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</si>
  <si>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</si>
  <si>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</si>
  <si>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</si>
  <si>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</si>
  <si>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</si>
  <si>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</si>
  <si>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</si>
  <si>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</si>
  <si>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</si>
  <si>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</si>
  <si>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</si>
  <si>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</si>
  <si>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</si>
  <si>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</si>
  <si>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</si>
  <si>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</si>
  <si>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</si>
  <si>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</si>
  <si>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</si>
  <si>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</si>
  <si>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</si>
  <si>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</si>
  <si>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</si>
  <si>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</si>
  <si>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</si>
  <si>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</si>
  <si>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</si>
  <si>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</si>
  <si>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</si>
  <si>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</si>
  <si>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</si>
  <si>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</si>
  <si>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</si>
  <si>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</si>
  <si>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</si>
  <si>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</si>
  <si>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</si>
  <si>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</si>
  <si>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</si>
  <si>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</si>
  <si>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</si>
  <si>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</si>
  <si>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</si>
  <si>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</si>
  <si>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</si>
  <si>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</si>
  <si>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</si>
  <si>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</si>
  <si>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</si>
  <si>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</si>
  <si>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</si>
  <si>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</si>
  <si>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</si>
  <si>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</si>
  <si>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</si>
  <si>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</si>
  <si>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</si>
  <si>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</si>
  <si>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</si>
  <si>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</si>
  <si>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</si>
  <si>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</si>
  <si>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</si>
  <si>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</si>
  <si>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</si>
  <si>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</si>
  <si>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</si>
  <si>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</si>
  <si>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</si>
  <si>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</si>
  <si>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</si>
  <si>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</si>
  <si>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</si>
  <si>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</si>
  <si>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</si>
  <si>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</si>
  <si>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</si>
  <si>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</si>
  <si>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</si>
  <si>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</si>
  <si>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</si>
  <si>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</si>
  <si>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</si>
  <si>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</si>
  <si>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</si>
  <si>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</si>
  <si>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</si>
  <si>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</si>
  <si>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</si>
  <si>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</si>
  <si>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</si>
  <si>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</si>
  <si>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</si>
  <si>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</si>
  <si>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</si>
  <si>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</si>
  <si>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</si>
  <si>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</si>
  <si>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</si>
  <si>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</si>
  <si>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</si>
  <si>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</si>
  <si>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</si>
  <si>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</si>
  <si>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</si>
  <si>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</si>
  <si>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</si>
  <si>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</si>
  <si>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</si>
  <si>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</si>
  <si>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</si>
  <si>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</si>
  <si>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</si>
  <si>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</si>
  <si>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</si>
  <si>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</si>
  <si>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</si>
  <si>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</si>
  <si>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</si>
  <si>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</si>
  <si>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</si>
  <si>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</si>
  <si>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</si>
  <si>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</si>
  <si>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</si>
  <si>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</si>
  <si>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</si>
  <si>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</si>
  <si>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</si>
  <si>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</si>
  <si>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</si>
  <si>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</si>
  <si>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</si>
  <si>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</si>
  <si>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</si>
  <si>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</si>
  <si>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</si>
  <si>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</si>
  <si>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</si>
  <si>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</si>
  <si>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</si>
  <si>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</si>
  <si>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</si>
  <si>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</si>
  <si>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</si>
  <si>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</si>
  <si>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</si>
  <si>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</si>
  <si>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</si>
  <si>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</si>
  <si>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</si>
  <si>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</si>
  <si>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</si>
  <si>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</si>
  <si>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</si>
  <si>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</si>
  <si>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</si>
  <si>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</si>
  <si>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</si>
  <si>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</si>
  <si>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</si>
  <si>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</si>
  <si>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</si>
  <si>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</si>
  <si>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</si>
  <si>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</si>
  <si>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</si>
  <si>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</si>
  <si>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</si>
  <si>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</si>
  <si>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</si>
  <si>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</si>
  <si>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</si>
  <si>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</si>
  <si>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</si>
  <si>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</si>
  <si>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</si>
  <si>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</si>
  <si>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</si>
  <si>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</si>
  <si>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</si>
  <si>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</si>
  <si>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</si>
  <si>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</si>
  <si>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</si>
  <si>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</si>
  <si>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</si>
  <si>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</si>
  <si>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</si>
  <si>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</si>
  <si>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</si>
  <si>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</si>
  <si>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</si>
  <si>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</si>
  <si>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</si>
  <si>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</si>
  <si>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</si>
  <si>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</si>
  <si>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</si>
  <si>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</si>
  <si>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</si>
  <si>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</si>
  <si>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</si>
  <si>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</si>
  <si>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</si>
  <si>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</si>
  <si>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</si>
  <si>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</si>
  <si>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</si>
  <si>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</si>
  <si>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</si>
  <si>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</si>
  <si>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</si>
  <si>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</si>
  <si>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</si>
  <si>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</si>
  <si>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</si>
  <si>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</si>
  <si>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</si>
  <si>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</si>
  <si>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</si>
  <si>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</si>
  <si>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</si>
  <si>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</si>
  <si>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</si>
  <si>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</si>
  <si>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</si>
  <si>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</si>
  <si>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</si>
  <si>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</si>
  <si>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</si>
  <si>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</si>
  <si>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</si>
  <si>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</si>
  <si>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</si>
  <si>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</si>
  <si>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</si>
  <si>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</si>
  <si>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</si>
  <si>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</si>
  <si>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</si>
  <si>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</si>
  <si>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</si>
  <si>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</si>
  <si>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</si>
  <si>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</si>
  <si>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</si>
  <si>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</si>
  <si>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</si>
  <si>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</si>
  <si>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</si>
  <si>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</si>
  <si>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</si>
  <si>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</si>
  <si>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</si>
  <si>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</si>
  <si>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</si>
  <si>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</si>
  <si>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</si>
  <si>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</si>
  <si>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</si>
  <si>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</si>
  <si>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</si>
  <si>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</si>
  <si>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</si>
  <si>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</si>
  <si>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</si>
  <si>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</si>
  <si>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</si>
  <si>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</si>
  <si>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</si>
  <si>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</si>
  <si>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</si>
  <si>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</si>
  <si>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</si>
  <si>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</si>
  <si>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</si>
  <si>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</si>
  <si>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</si>
  <si>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</si>
  <si>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</si>
  <si>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</si>
  <si>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</si>
  <si>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</si>
  <si>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</si>
  <si>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</si>
  <si>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</si>
  <si>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</si>
  <si>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</si>
  <si>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</si>
  <si>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</si>
  <si>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</si>
  <si>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</si>
  <si>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</si>
  <si>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</si>
  <si>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</si>
  <si>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</si>
  <si>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</si>
  <si>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</si>
  <si>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</si>
  <si>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</si>
  <si>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</si>
  <si>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</si>
  <si>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</si>
  <si>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</si>
  <si>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</si>
  <si>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</si>
  <si>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</si>
  <si>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</si>
  <si>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</si>
  <si>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</si>
  <si>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</si>
  <si>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</si>
  <si>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</si>
  <si>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</si>
  <si>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</si>
  <si>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</si>
  <si>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</si>
  <si>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</si>
  <si>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</si>
  <si>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</si>
  <si>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</si>
  <si>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</si>
  <si>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</si>
  <si>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</si>
  <si>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</si>
  <si>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</si>
  <si>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</si>
  <si>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</si>
  <si>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</si>
  <si>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</si>
  <si>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</si>
  <si>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</si>
  <si>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</si>
  <si>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</si>
  <si>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</si>
  <si>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</si>
  <si>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</si>
  <si>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</si>
  <si>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</si>
  <si>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</si>
  <si>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</si>
  <si>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</si>
  <si>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</si>
  <si>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</si>
  <si>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</si>
  <si>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</si>
  <si>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</si>
  <si>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</si>
  <si>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</si>
  <si>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</si>
  <si>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</si>
  <si>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</si>
  <si>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</si>
  <si>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</si>
  <si>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</si>
  <si>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</si>
  <si>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</si>
  <si>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</si>
  <si>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</si>
  <si>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</si>
  <si>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</si>
  <si>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</si>
  <si>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</si>
  <si>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</si>
  <si>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</si>
  <si>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</si>
  <si>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</si>
  <si>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</si>
  <si>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</si>
  <si>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</si>
  <si>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</si>
  <si>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</si>
  <si>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</si>
  <si>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</si>
  <si>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</si>
  <si>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</si>
  <si>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</si>
  <si>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</si>
  <si>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</si>
  <si>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</si>
  <si>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</si>
  <si>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</si>
  <si>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</si>
  <si>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</si>
  <si>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</si>
  <si>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</si>
  <si>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</si>
  <si>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</si>
  <si>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</si>
  <si>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</si>
  <si>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</si>
  <si>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</si>
  <si>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</si>
  <si>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</si>
  <si>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</si>
  <si>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</si>
  <si>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</si>
  <si>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</si>
  <si>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</si>
  <si>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</si>
  <si>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</si>
  <si>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</si>
  <si>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</si>
  <si>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</si>
  <si>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</si>
  <si>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</si>
  <si>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</si>
  <si>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</si>
  <si>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</si>
  <si>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</si>
  <si>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</si>
  <si>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</si>
  <si>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</si>
  <si>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</si>
  <si>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</si>
  <si>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</si>
  <si>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</si>
  <si>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</si>
  <si>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</si>
  <si>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</si>
  <si>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</si>
  <si>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</si>
  <si>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</si>
  <si>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</si>
  <si>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</si>
  <si>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</si>
  <si>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</si>
  <si>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</si>
  <si>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</si>
  <si>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</si>
  <si>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</si>
  <si>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</si>
  <si>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</si>
  <si>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</si>
  <si>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</si>
  <si>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</si>
  <si>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</si>
  <si>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</si>
  <si>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</si>
  <si>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</si>
  <si>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</si>
  <si>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</si>
  <si>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</si>
  <si>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</si>
  <si>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</si>
  <si>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</si>
  <si>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</si>
  <si>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</si>
  <si>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</si>
  <si>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</si>
  <si>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</si>
  <si>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</si>
  <si>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</si>
  <si>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</si>
  <si>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</si>
  <si>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</si>
  <si>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</si>
  <si>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</si>
  <si>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</si>
  <si>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</si>
  <si>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</si>
  <si>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</si>
  <si>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</si>
  <si>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</si>
  <si>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</si>
  <si>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</si>
  <si>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</si>
  <si>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</si>
  <si>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</si>
  <si>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</si>
  <si>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</si>
  <si>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</si>
  <si>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</si>
  <si>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</si>
  <si>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</si>
  <si>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</si>
  <si>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</si>
  <si>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</si>
  <si>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</si>
  <si>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</si>
  <si>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</si>
  <si>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</si>
  <si>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</si>
  <si>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</si>
  <si>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</si>
  <si>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</si>
  <si>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</si>
  <si>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</si>
  <si>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</si>
  <si>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</si>
  <si>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</si>
  <si>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</si>
  <si>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</si>
  <si>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</si>
  <si>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</si>
  <si>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</si>
  <si>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</si>
  <si>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</si>
  <si>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</si>
  <si>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</si>
  <si>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</si>
  <si>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</si>
  <si>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</si>
  <si>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</si>
  <si>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</si>
  <si>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</si>
  <si>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</si>
  <si>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</si>
  <si>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</si>
  <si>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</si>
  <si>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</si>
  <si>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</si>
  <si>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</si>
  <si>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</si>
  <si>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</si>
  <si>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</si>
  <si>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</si>
  <si>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</si>
  <si>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</si>
  <si>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</si>
  <si>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</si>
  <si>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</si>
  <si>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</si>
  <si>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</si>
  <si>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</si>
  <si>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</si>
  <si>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</si>
  <si>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</si>
  <si>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</si>
  <si>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</si>
  <si>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</si>
  <si>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</si>
  <si>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</si>
  <si>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</si>
  <si>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</si>
  <si>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</si>
  <si>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</si>
  <si>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</si>
  <si>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</si>
  <si>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</si>
  <si>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</si>
  <si>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</si>
  <si>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</si>
  <si>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</si>
  <si>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</si>
  <si>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</si>
  <si>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</si>
  <si>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</si>
  <si>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</si>
  <si>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</si>
  <si>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</si>
  <si>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</si>
  <si>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</si>
  <si>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</si>
  <si>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</si>
  <si>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</si>
  <si>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</si>
  <si>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</si>
  <si>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</si>
  <si>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</si>
  <si>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</si>
  <si>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</si>
  <si>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</si>
  <si>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</si>
  <si>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</si>
  <si>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</si>
  <si>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</si>
  <si>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</si>
  <si>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</si>
  <si>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</si>
  <si>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</si>
  <si>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</si>
  <si>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</si>
  <si>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</si>
  <si>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</si>
  <si>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</si>
  <si>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</si>
  <si>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</si>
  <si>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</si>
  <si>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</si>
  <si>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</si>
  <si>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</si>
  <si>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</si>
  <si>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</si>
  <si>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</si>
  <si>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</si>
  <si>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</si>
  <si>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</si>
  <si>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</si>
  <si>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</si>
  <si>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</si>
  <si>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</si>
  <si>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</si>
  <si>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</si>
  <si>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</si>
  <si>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</si>
  <si>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</si>
  <si>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</si>
  <si>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</si>
  <si>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</si>
  <si>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</si>
  <si>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</si>
  <si>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</si>
  <si>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</si>
  <si>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</si>
  <si>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</si>
  <si>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</si>
  <si>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</si>
  <si>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</si>
  <si>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</si>
  <si>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</si>
  <si>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</si>
  <si>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</si>
  <si>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</si>
  <si>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</si>
  <si>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</si>
  <si>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</si>
  <si>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</si>
  <si>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</si>
  <si>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</si>
  <si>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</si>
  <si>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</si>
  <si>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</si>
  <si>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</si>
  <si>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</si>
  <si>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</si>
  <si>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</si>
  <si>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</si>
  <si>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</si>
  <si>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</si>
  <si>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</si>
  <si>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</si>
  <si>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</si>
  <si>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</si>
  <si>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</si>
  <si>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</si>
  <si>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</si>
  <si>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</si>
  <si>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</si>
  <si>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</si>
  <si>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</si>
  <si>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</si>
  <si>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</si>
  <si>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</si>
  <si>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</si>
  <si>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</si>
  <si>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</si>
  <si>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</si>
  <si>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</si>
  <si>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</si>
  <si>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</si>
  <si>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</si>
  <si>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</si>
  <si>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</si>
  <si>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</si>
  <si>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</si>
  <si>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</si>
  <si>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</si>
  <si>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</si>
  <si>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</si>
  <si>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</si>
  <si>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</si>
  <si>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</si>
  <si>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</si>
  <si>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</si>
  <si>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</si>
  <si>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</si>
  <si>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</si>
  <si>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</si>
  <si>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</si>
  <si>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</si>
  <si>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</si>
  <si>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</si>
  <si>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</si>
  <si>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</si>
  <si>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</si>
  <si>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</si>
  <si>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</si>
  <si>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</si>
  <si>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</si>
  <si>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</si>
  <si>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</si>
  <si>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</si>
  <si>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</si>
  <si>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</si>
  <si>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</si>
  <si>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</si>
  <si>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</si>
  <si>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</si>
  <si>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</si>
  <si>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</si>
  <si>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</si>
  <si>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</si>
  <si>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</si>
  <si>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</si>
  <si>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</si>
  <si>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</si>
  <si>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</si>
  <si>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</si>
  <si>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</si>
  <si>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</si>
  <si>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</si>
  <si>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</si>
  <si>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</si>
  <si>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</si>
  <si>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</si>
  <si>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</si>
  <si>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</si>
  <si>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</si>
  <si>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</si>
  <si>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</si>
  <si>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</si>
  <si>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</si>
  <si>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</si>
  <si>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</si>
  <si>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</si>
  <si>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</si>
  <si>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</si>
  <si>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</si>
  <si>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</si>
  <si>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</si>
  <si>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</si>
  <si>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</si>
  <si>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</si>
  <si>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</si>
  <si>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</si>
  <si>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</si>
  <si>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</si>
  <si>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</si>
  <si>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</si>
  <si>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</si>
  <si>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</si>
  <si>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</si>
  <si>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</si>
  <si>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</si>
  <si>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</si>
  <si>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</si>
  <si>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</si>
  <si>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</si>
  <si>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</si>
  <si>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</si>
  <si>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</si>
  <si>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</si>
  <si>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</si>
  <si>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</si>
  <si>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</si>
  <si>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</si>
  <si>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</si>
  <si>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</si>
  <si>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</si>
  <si>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</si>
  <si>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</si>
  <si>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</si>
  <si>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</si>
  <si>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</si>
  <si>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</si>
  <si>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</si>
  <si>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</si>
  <si>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</si>
  <si>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</si>
  <si>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</si>
  <si>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</si>
  <si>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</si>
  <si>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</si>
  <si>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</si>
  <si>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</si>
  <si>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</si>
  <si>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</si>
  <si>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</si>
  <si>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</si>
  <si>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</si>
  <si>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</si>
  <si>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</si>
  <si>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</si>
  <si>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</si>
  <si>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</si>
  <si>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</si>
  <si>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</si>
  <si>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</si>
  <si>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</si>
  <si>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</si>
  <si>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</si>
  <si>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</si>
  <si>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</si>
  <si>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</si>
  <si>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</si>
  <si>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</si>
  <si>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</si>
  <si>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</si>
  <si>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</si>
  <si>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</si>
  <si>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</si>
  <si>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</si>
  <si>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</si>
  <si>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</si>
  <si>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</si>
  <si>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</si>
  <si>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</si>
  <si>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</si>
  <si>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</si>
  <si>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</si>
  <si>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</si>
  <si>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</si>
  <si>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</si>
  <si>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</si>
  <si>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</si>
  <si>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</si>
  <si>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</si>
  <si>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</si>
  <si>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</si>
  <si>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</si>
  <si>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</si>
  <si>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</si>
  <si>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</si>
  <si>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</si>
  <si>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</si>
  <si>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</si>
  <si>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</si>
  <si>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</si>
  <si>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</si>
  <si>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</si>
  <si>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</si>
  <si>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</si>
  <si>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</si>
  <si>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</si>
  <si>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</si>
  <si>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</si>
  <si>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</si>
  <si>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</si>
  <si>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</si>
  <si>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</si>
  <si>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</si>
  <si>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</si>
  <si>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</si>
  <si>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</si>
  <si>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</si>
  <si>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</si>
  <si>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</si>
  <si>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</si>
  <si>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</si>
  <si>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</si>
  <si>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</si>
  <si>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</si>
  <si>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</si>
  <si>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</si>
  <si>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</si>
  <si>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</si>
  <si>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</si>
  <si>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</si>
  <si>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</si>
  <si>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</si>
  <si>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</si>
  <si>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</si>
  <si>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</si>
  <si>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</si>
  <si>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</si>
  <si>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</si>
  <si>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</si>
  <si>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</si>
  <si>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</si>
  <si>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</si>
  <si>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</si>
  <si>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</si>
  <si>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</si>
  <si>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</si>
  <si>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</si>
  <si>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</si>
  <si>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</si>
  <si>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</si>
  <si>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</si>
  <si>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</si>
  <si>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</si>
  <si>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</si>
  <si>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</si>
  <si>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</si>
  <si>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</si>
  <si>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</si>
  <si>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</si>
  <si>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</si>
  <si>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</si>
  <si>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</si>
  <si>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</si>
  <si>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</si>
  <si>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</si>
  <si>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</si>
  <si>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</si>
  <si>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</si>
  <si>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</si>
  <si>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</si>
  <si>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</si>
  <si>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</si>
  <si>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</si>
  <si>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</si>
  <si>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</si>
  <si>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</si>
  <si>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</si>
  <si>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</si>
  <si>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</si>
  <si>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</si>
  <si>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</si>
  <si>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</si>
  <si>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</si>
  <si>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</si>
  <si>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</si>
  <si>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</si>
  <si>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</si>
  <si>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</si>
  <si>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</si>
  <si>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</si>
  <si>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</si>
  <si>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</si>
  <si>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</si>
  <si>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</si>
  <si>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</si>
  <si>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</si>
  <si>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</si>
  <si>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</si>
  <si>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</si>
  <si>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</si>
  <si>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</si>
  <si>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</si>
  <si>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</si>
  <si>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</si>
  <si>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</si>
  <si>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</si>
  <si>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</si>
  <si>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</si>
  <si>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</si>
  <si>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</si>
  <si>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</si>
  <si>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</si>
  <si>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</si>
  <si>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</si>
  <si>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</si>
  <si>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</si>
  <si>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</si>
  <si>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</si>
  <si>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</si>
  <si>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</si>
  <si>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</si>
  <si>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</si>
  <si>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</si>
  <si>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</si>
  <si>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</si>
  <si>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</si>
  <si>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</si>
  <si>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</si>
  <si>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</si>
  <si>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</si>
  <si>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</si>
  <si>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</si>
  <si>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</si>
  <si>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</si>
  <si>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</si>
  <si>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</si>
  <si>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</si>
  <si>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</si>
  <si>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</si>
  <si>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</si>
  <si>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</si>
  <si>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</si>
  <si>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</si>
  <si>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</si>
  <si>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</si>
  <si>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</si>
  <si>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</si>
  <si>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</si>
  <si>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</si>
  <si>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</si>
  <si>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</si>
  <si>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</si>
  <si>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</si>
  <si>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</si>
  <si>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</si>
  <si>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</si>
  <si>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</si>
  <si>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</si>
  <si>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</si>
  <si>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</si>
  <si>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</si>
  <si>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</si>
  <si>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</si>
  <si>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</si>
  <si>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</si>
  <si>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</si>
  <si>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</si>
  <si>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</si>
  <si>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</si>
  <si>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</si>
  <si>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</si>
  <si>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</si>
  <si>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</si>
  <si>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</si>
  <si>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</si>
  <si>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</si>
  <si>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</si>
  <si>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</si>
  <si>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</si>
  <si>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</si>
  <si>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</si>
  <si>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</si>
  <si>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</si>
  <si>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</si>
  <si>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</si>
  <si>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</si>
  <si>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</si>
  <si>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</si>
  <si>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</si>
  <si>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</si>
  <si>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</si>
  <si>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</si>
  <si>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</si>
  <si>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</si>
  <si>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</si>
  <si>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</si>
  <si>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</si>
  <si>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</si>
  <si>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</si>
  <si>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</si>
  <si>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</si>
  <si>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</si>
  <si>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</si>
  <si>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</si>
  <si>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</si>
  <si>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</si>
  <si>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</si>
  <si>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</si>
  <si>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</si>
  <si>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</si>
  <si>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</si>
  <si>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</si>
  <si>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</si>
  <si>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</si>
  <si>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</si>
  <si>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</si>
  <si>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</si>
  <si>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</si>
  <si>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</si>
  <si>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</si>
  <si>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</si>
  <si>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</si>
  <si>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</si>
  <si>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</si>
  <si>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</si>
  <si>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</si>
  <si>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</si>
  <si>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</si>
  <si>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</si>
  <si>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</si>
  <si>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</si>
  <si>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</si>
  <si>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</si>
  <si>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</si>
  <si>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</si>
  <si>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</si>
  <si>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</si>
  <si>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</si>
  <si>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</si>
  <si>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</si>
  <si>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</si>
  <si>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</si>
  <si>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</si>
  <si>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</si>
  <si>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</si>
  <si>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</si>
  <si>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</si>
  <si>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</si>
  <si>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</si>
  <si>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</si>
  <si>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</si>
  <si>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</si>
  <si>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</si>
  <si>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</si>
  <si>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</si>
  <si>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</si>
  <si>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</si>
  <si>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</si>
  <si>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</si>
  <si>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</si>
  <si>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</si>
  <si>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</si>
  <si>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</si>
  <si>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</si>
  <si>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</si>
  <si>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</si>
  <si>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</si>
  <si>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</si>
  <si>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</si>
  <si>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</si>
  <si>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</si>
  <si>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</si>
  <si>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</si>
  <si>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</si>
  <si>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</si>
  <si>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</si>
  <si>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</si>
  <si>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</si>
  <si>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</si>
  <si>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</si>
  <si>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</si>
  <si>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</si>
  <si>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</si>
  <si>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</si>
  <si>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</si>
  <si>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</si>
  <si>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</si>
  <si>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</si>
  <si>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</si>
  <si>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</si>
  <si>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</si>
  <si>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</si>
  <si>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</si>
  <si>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</si>
  <si>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</si>
  <si>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</si>
  <si>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</si>
  <si>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</si>
  <si>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</si>
  <si>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</si>
  <si>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</si>
  <si>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</si>
  <si>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</si>
  <si>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</si>
  <si>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</si>
  <si>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</si>
  <si>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</si>
  <si>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</si>
  <si>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</si>
  <si>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</si>
  <si>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</si>
  <si>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</si>
  <si>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</si>
  <si>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</si>
  <si>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</si>
  <si>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</si>
  <si>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</si>
  <si>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</si>
  <si>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</si>
  <si>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</si>
  <si>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</si>
  <si>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</si>
  <si>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</si>
  <si>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</si>
  <si>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</si>
  <si>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</si>
  <si>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</si>
  <si>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</si>
  <si>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</si>
  <si>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</si>
  <si>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</si>
  <si>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</si>
  <si>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</si>
  <si>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</si>
  <si>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</si>
  <si>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</si>
  <si>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</si>
  <si>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</si>
  <si>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</si>
  <si>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</si>
  <si>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</si>
  <si>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</si>
  <si>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</si>
  <si>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</si>
  <si>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</si>
  <si>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</si>
  <si>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</si>
  <si>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</si>
  <si>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</si>
  <si>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</si>
  <si>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</si>
  <si>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</si>
  <si>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</si>
  <si>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</si>
  <si>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</si>
  <si>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</si>
  <si>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</si>
  <si>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</si>
  <si>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</si>
  <si>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</si>
  <si>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</si>
  <si>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</si>
  <si>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</si>
  <si>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</si>
  <si>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</si>
  <si>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</si>
  <si>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</si>
  <si>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</si>
  <si>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</si>
  <si>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</si>
  <si>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</si>
  <si>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</si>
  <si>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</si>
  <si>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</si>
  <si>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</si>
  <si>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</si>
  <si>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</si>
  <si>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</si>
  <si>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</si>
  <si>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</si>
  <si>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</si>
  <si>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</si>
  <si>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</si>
  <si>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</si>
  <si>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</si>
  <si>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</si>
  <si>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</si>
  <si>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</si>
  <si>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</si>
  <si>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</si>
  <si>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</si>
  <si>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</si>
  <si>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</si>
  <si>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</si>
  <si>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</si>
  <si>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</si>
  <si>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</si>
  <si>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</si>
  <si>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</si>
  <si>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</si>
  <si>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</si>
  <si>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</si>
  <si>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</si>
  <si>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</si>
  <si>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</si>
  <si>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</si>
  <si>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</si>
  <si>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</si>
  <si>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</si>
  <si>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</si>
  <si>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</si>
  <si>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</si>
  <si>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</si>
  <si>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</si>
  <si>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</si>
  <si>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</si>
  <si>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</si>
  <si>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</si>
  <si>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</si>
  <si>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</si>
  <si>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</si>
  <si>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</si>
  <si>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</si>
  <si>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</si>
  <si>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</si>
  <si>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</si>
  <si>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</si>
  <si>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</si>
  <si>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</si>
  <si>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</si>
  <si>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</si>
  <si>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</si>
  <si>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</si>
  <si>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</si>
  <si>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</si>
  <si>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</si>
  <si>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</si>
  <si>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</si>
  <si>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</si>
  <si>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</si>
  <si>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</si>
  <si>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</si>
  <si>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</si>
  <si>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</si>
  <si>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</si>
  <si>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</si>
  <si>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</si>
  <si>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</si>
  <si>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</si>
  <si>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</si>
  <si>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</si>
  <si>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</si>
  <si>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</si>
  <si>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</si>
  <si>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</si>
  <si>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</si>
  <si>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</si>
  <si>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</si>
  <si>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</si>
  <si>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</si>
  <si>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</si>
  <si>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</si>
  <si>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</si>
  <si>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</si>
  <si>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</si>
  <si>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</si>
  <si>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</si>
  <si>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</si>
  <si>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</si>
  <si>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</si>
  <si>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</si>
  <si>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</si>
  <si>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</si>
  <si>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</si>
  <si>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</si>
  <si>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</si>
  <si>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</si>
  <si>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</si>
  <si>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</si>
  <si>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</si>
  <si>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</si>
  <si>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</si>
  <si>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</si>
  <si>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</si>
  <si>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</si>
  <si>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</si>
  <si>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</si>
  <si>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</si>
  <si>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</si>
  <si>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</si>
  <si>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</si>
  <si>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</si>
  <si>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</si>
  <si>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</si>
  <si>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</si>
  <si>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</si>
  <si>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</si>
  <si>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</si>
  <si>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</si>
  <si>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</si>
  <si>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</si>
  <si>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</si>
  <si>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</si>
  <si>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</si>
  <si>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</si>
  <si>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</si>
  <si>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</si>
  <si>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</si>
  <si>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</si>
  <si>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</si>
  <si>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</si>
  <si>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</si>
  <si>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</si>
  <si>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</si>
  <si>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</si>
  <si>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</si>
  <si>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</si>
  <si>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</si>
  <si>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</si>
  <si>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</si>
  <si>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</si>
  <si>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</si>
  <si>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</si>
  <si>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</si>
  <si>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</si>
  <si>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</si>
  <si>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</si>
  <si>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</si>
  <si>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</si>
  <si>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</si>
  <si>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</si>
  <si>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</si>
  <si>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</si>
  <si>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</si>
  <si>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</si>
  <si>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</si>
  <si>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</si>
  <si>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</si>
  <si>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</si>
  <si>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</si>
  <si>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</si>
  <si>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</si>
  <si>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</si>
  <si>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</si>
  <si>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</si>
  <si>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</si>
  <si>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</si>
  <si>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</si>
  <si>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</si>
  <si>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</si>
  <si>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</si>
  <si>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</si>
  <si>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</si>
  <si>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</si>
  <si>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</si>
  <si>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</si>
  <si>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</si>
  <si>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</si>
  <si>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</si>
  <si>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</si>
  <si>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</si>
  <si>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</si>
  <si>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</si>
  <si>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</si>
  <si>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</si>
  <si>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</si>
  <si>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</si>
  <si>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</si>
  <si>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</si>
  <si>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</si>
  <si>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</si>
  <si>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</si>
  <si>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</si>
  <si>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</si>
  <si>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</si>
  <si>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</si>
  <si>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</si>
  <si>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</si>
  <si>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</si>
  <si>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</si>
  <si>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</si>
  <si>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</si>
  <si>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</si>
  <si>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</si>
  <si>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</si>
  <si>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</si>
  <si>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</si>
  <si>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</si>
  <si>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</si>
  <si>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</si>
  <si>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</si>
  <si>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</si>
  <si>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</si>
  <si>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</si>
  <si>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</si>
  <si>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</si>
  <si>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</si>
  <si>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</si>
  <si>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</si>
  <si>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</si>
  <si>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</si>
  <si>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</si>
  <si>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</si>
  <si>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</si>
  <si>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</si>
  <si>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</si>
  <si>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</si>
  <si>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</si>
  <si>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</si>
  <si>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</si>
  <si>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</si>
  <si>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</si>
  <si>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</si>
  <si>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</si>
  <si>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</si>
  <si>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</si>
  <si>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</si>
  <si>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</si>
  <si>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</si>
  <si>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</si>
  <si>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</si>
  <si>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</si>
  <si>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</si>
  <si>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</si>
  <si>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</si>
  <si>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</si>
  <si>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</si>
  <si>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</si>
  <si>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</si>
  <si>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</si>
  <si>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</si>
  <si>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</si>
  <si>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</si>
  <si>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</si>
  <si>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</si>
  <si>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</si>
  <si>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</si>
  <si>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</si>
  <si>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</si>
  <si>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</si>
  <si>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</si>
  <si>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</si>
  <si>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</si>
  <si>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</si>
  <si>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</si>
  <si>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</si>
  <si>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</si>
  <si>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</si>
  <si>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</si>
  <si>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</si>
  <si>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</si>
  <si>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</si>
  <si>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</si>
  <si>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</si>
  <si>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</si>
  <si>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</si>
  <si>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</si>
  <si>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</si>
  <si>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</si>
  <si>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</si>
  <si>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</si>
  <si>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</si>
  <si>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</si>
  <si>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</si>
  <si>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</si>
  <si>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</si>
  <si>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</si>
  <si>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</si>
  <si>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</si>
  <si>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</si>
  <si>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</si>
  <si>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</si>
  <si>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</si>
  <si>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</si>
  <si>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</si>
  <si>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</si>
  <si>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</si>
  <si>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</si>
  <si>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</si>
  <si>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</si>
  <si>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</si>
  <si>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</si>
  <si>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</si>
  <si>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</si>
  <si>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</si>
  <si>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</si>
  <si>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</si>
  <si>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</si>
  <si>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</si>
  <si>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</si>
  <si>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</si>
  <si>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</si>
  <si>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</si>
  <si>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</si>
  <si>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</si>
  <si>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</si>
  <si>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</si>
  <si>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</si>
  <si>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</si>
  <si>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</si>
  <si>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</si>
  <si>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</si>
  <si>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</si>
  <si>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</si>
  <si>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</si>
  <si>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</si>
  <si>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</si>
  <si>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</si>
  <si>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</si>
  <si>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</si>
  <si>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</si>
  <si>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</si>
  <si>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</si>
  <si>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</si>
  <si>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</si>
  <si>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</si>
  <si>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</si>
  <si>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</si>
  <si>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</si>
  <si>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</si>
  <si>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</si>
  <si>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</si>
  <si>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</si>
  <si>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</si>
  <si>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</si>
  <si>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</si>
  <si>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</si>
  <si>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</si>
  <si>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</si>
  <si>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</si>
  <si>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</si>
  <si>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</si>
  <si>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</si>
  <si>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</si>
  <si>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</si>
  <si>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</si>
  <si>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</si>
  <si>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</si>
  <si>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</si>
  <si>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</si>
  <si>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</si>
  <si>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</si>
  <si>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</si>
  <si>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</si>
  <si>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</si>
  <si>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</si>
  <si>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</si>
  <si>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</si>
  <si>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</si>
  <si>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</si>
  <si>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</si>
  <si>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</si>
  <si>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</si>
  <si>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</si>
  <si>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</si>
  <si>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</si>
  <si>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</si>
  <si>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</si>
  <si>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</si>
  <si>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</si>
  <si>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</si>
  <si>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</si>
  <si>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</si>
  <si>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</si>
  <si>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</si>
  <si>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</si>
  <si>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</si>
  <si>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</si>
  <si>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</si>
  <si>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</si>
  <si>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</si>
  <si>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</si>
  <si>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</si>
  <si>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</si>
  <si>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</si>
  <si>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</si>
  <si>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</si>
  <si>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</si>
  <si>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</si>
  <si>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</si>
  <si>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</si>
  <si>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</si>
  <si>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</si>
  <si>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</si>
  <si>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</si>
  <si>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</si>
  <si>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</si>
  <si>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</si>
  <si>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</si>
  <si>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</si>
  <si>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</si>
  <si>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</si>
  <si>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</si>
  <si>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</si>
  <si>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</si>
  <si>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</si>
  <si>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</si>
  <si>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</si>
  <si>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</si>
  <si>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</si>
  <si>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</si>
  <si>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</si>
  <si>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</si>
  <si>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</si>
  <si>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</si>
  <si>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</si>
  <si>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</si>
  <si>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</si>
  <si>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</si>
  <si>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</si>
  <si>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</si>
  <si>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</si>
  <si>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</si>
  <si>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</si>
  <si>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</si>
  <si>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</si>
  <si>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</si>
  <si>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</si>
  <si>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</si>
  <si>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</si>
  <si>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</si>
  <si>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</si>
  <si>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</si>
  <si>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</si>
  <si>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</si>
  <si>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</si>
  <si>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</si>
  <si>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</si>
  <si>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</si>
  <si>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</si>
  <si>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</si>
  <si>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</si>
  <si>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</si>
  <si>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</si>
  <si>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</si>
  <si>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</si>
  <si>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</si>
  <si>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</si>
  <si>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</si>
  <si>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</si>
  <si>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</si>
  <si>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</si>
  <si>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</si>
  <si>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</si>
  <si>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</si>
  <si>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</si>
  <si>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</si>
  <si>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</si>
  <si>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</si>
  <si>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</si>
  <si>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</si>
  <si>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</si>
  <si>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</si>
  <si>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</si>
  <si>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</si>
  <si>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</si>
  <si>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</si>
  <si>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</si>
  <si>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</si>
  <si>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</si>
  <si>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</si>
  <si>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</si>
  <si>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</si>
  <si>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</si>
  <si>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</si>
  <si>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</si>
  <si>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</si>
  <si>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</si>
  <si>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</si>
  <si>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</si>
  <si>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</si>
  <si>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</si>
  <si>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</si>
  <si>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</si>
  <si>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</si>
  <si>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</si>
  <si>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</si>
  <si>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</si>
  <si>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</si>
  <si>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</si>
  <si>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</si>
  <si>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</si>
  <si>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</si>
  <si>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</si>
  <si>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</si>
  <si>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</si>
  <si>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</si>
  <si>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</si>
  <si>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</si>
  <si>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</si>
  <si>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</si>
  <si>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</si>
  <si>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</si>
  <si>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</si>
  <si>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</si>
  <si>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</si>
  <si>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</si>
  <si>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</si>
  <si>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</si>
  <si>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</si>
  <si>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</si>
  <si>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</si>
  <si>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</si>
  <si>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</si>
  <si>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</si>
  <si>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</si>
  <si>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</si>
  <si>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</si>
  <si>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</si>
  <si>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</si>
  <si>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</si>
  <si>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</si>
  <si>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</si>
  <si>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</si>
  <si>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</si>
  <si>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</si>
  <si>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</si>
  <si>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</si>
  <si>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</si>
  <si>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</si>
  <si>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</si>
  <si>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</si>
  <si>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</si>
  <si>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</si>
  <si>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</si>
  <si>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</si>
  <si>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</si>
  <si>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</si>
  <si>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</si>
  <si>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</si>
  <si>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</si>
  <si>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</si>
  <si>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</si>
  <si>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</si>
  <si>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</si>
  <si>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</si>
  <si>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</si>
  <si>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</si>
  <si>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</si>
  <si>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</si>
  <si>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</si>
  <si>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</si>
  <si>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</si>
  <si>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</si>
  <si>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</si>
  <si>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</si>
  <si>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</si>
  <si>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</si>
  <si>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</si>
  <si>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</si>
  <si>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</si>
  <si>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</si>
  <si>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</si>
  <si>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</si>
  <si>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</si>
  <si>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</si>
  <si>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</si>
  <si>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</si>
  <si>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</si>
  <si>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</si>
  <si>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</si>
  <si>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</si>
  <si>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</si>
  <si>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</si>
  <si>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</si>
  <si>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</si>
  <si>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</si>
  <si>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</si>
  <si>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</si>
  <si>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</si>
  <si>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</si>
  <si>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</si>
  <si>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</si>
  <si>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</si>
  <si>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</si>
  <si>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</si>
  <si>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</si>
  <si>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</si>
  <si>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</si>
  <si>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</si>
  <si>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</si>
  <si>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</si>
  <si>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</si>
  <si>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</si>
  <si>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</si>
  <si>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</si>
  <si>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</si>
  <si>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</si>
  <si>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</si>
  <si>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</si>
  <si>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</si>
  <si>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</si>
  <si>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</si>
  <si>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</si>
  <si>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</si>
  <si>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</si>
  <si>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</si>
  <si>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</si>
  <si>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</si>
  <si>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</si>
  <si>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</si>
  <si>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</si>
  <si>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</si>
  <si>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</si>
  <si>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</si>
  <si>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</si>
  <si>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</si>
  <si>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</si>
  <si>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</si>
  <si>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</si>
  <si>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</si>
  <si>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</si>
  <si>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</si>
  <si>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</si>
  <si>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</si>
  <si>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</si>
  <si>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</si>
  <si>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</si>
  <si>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</si>
  <si>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</si>
  <si>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</si>
  <si>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</si>
  <si>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</si>
  <si>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</si>
  <si>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</si>
  <si>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</si>
  <si>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</si>
  <si>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</si>
  <si>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</si>
  <si>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</si>
  <si>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</si>
  <si>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</si>
  <si>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</si>
  <si>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</si>
  <si>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</si>
  <si>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</si>
  <si>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</si>
  <si>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</si>
  <si>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</si>
  <si>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</si>
  <si>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</si>
  <si>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</si>
  <si>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</si>
  <si>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</si>
  <si>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</si>
  <si>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</si>
  <si>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</si>
  <si>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</si>
  <si>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</si>
  <si>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</si>
  <si>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</si>
  <si>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</si>
  <si>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</si>
  <si>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</si>
  <si>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</si>
  <si>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</si>
  <si>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</si>
  <si>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</si>
  <si>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</si>
  <si>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</si>
  <si>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</si>
  <si>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</si>
  <si>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</si>
  <si>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</si>
  <si>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</si>
  <si>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</si>
  <si>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</si>
  <si>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</si>
  <si>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</si>
  <si>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</si>
  <si>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</si>
  <si>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</si>
  <si>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</si>
  <si>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</si>
  <si>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</si>
  <si>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</si>
  <si>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</si>
  <si>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</si>
  <si>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</si>
  <si>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</si>
  <si>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</si>
  <si>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</si>
  <si>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</si>
  <si>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</si>
  <si>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</si>
  <si>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</si>
  <si>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</si>
  <si>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</si>
  <si>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</si>
  <si>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</si>
  <si>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</si>
  <si>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</si>
  <si>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</si>
  <si>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</si>
  <si>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</si>
  <si>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</si>
  <si>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</si>
  <si>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</si>
  <si>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</si>
  <si>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</si>
  <si>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</si>
  <si>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</si>
  <si>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</si>
  <si>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</si>
  <si>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</si>
  <si>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</si>
  <si>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</si>
  <si>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</si>
  <si>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</si>
  <si>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</si>
  <si>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</si>
  <si>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</si>
  <si>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</si>
  <si>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</si>
  <si>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</si>
  <si>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</si>
  <si>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</si>
  <si>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</si>
  <si>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</si>
  <si>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</si>
  <si>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</si>
  <si>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</si>
  <si>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</si>
  <si>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</si>
  <si>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</si>
  <si>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</si>
  <si>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</si>
  <si>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</si>
  <si>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</si>
  <si>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</si>
  <si>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</si>
  <si>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</si>
  <si>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</si>
  <si>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</si>
  <si>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</si>
  <si>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</si>
  <si>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</si>
  <si>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</si>
  <si>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</si>
  <si>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</si>
  <si>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</si>
  <si>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</si>
  <si>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</si>
  <si>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</si>
  <si>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</si>
  <si>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</si>
  <si>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</si>
  <si>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</si>
  <si>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</si>
  <si>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</si>
  <si>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</si>
  <si>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</si>
  <si>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</si>
  <si>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</si>
  <si>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</si>
  <si>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</si>
  <si>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</si>
  <si>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</si>
  <si>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</si>
  <si>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</si>
  <si>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</si>
  <si>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</si>
  <si>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</si>
  <si>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</si>
  <si>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</si>
  <si>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</si>
  <si>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</si>
  <si>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</si>
  <si>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</si>
  <si>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</si>
  <si>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</si>
  <si>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</si>
  <si>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</si>
  <si>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</si>
  <si>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</si>
  <si>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</si>
  <si>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</si>
  <si>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</si>
  <si>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</si>
  <si>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</si>
  <si>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</si>
  <si>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</si>
  <si>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</si>
  <si>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</si>
  <si>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</si>
  <si>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</si>
  <si>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</si>
  <si>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</si>
  <si>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</si>
  <si>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</si>
  <si>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</si>
  <si>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</si>
  <si>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</si>
  <si>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</si>
  <si>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</si>
  <si>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</si>
  <si>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</si>
  <si>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</si>
  <si>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</si>
  <si>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</si>
  <si>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</si>
  <si>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</si>
  <si>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</si>
  <si>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</si>
  <si>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</si>
  <si>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</si>
  <si>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</si>
  <si>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</si>
  <si>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</si>
  <si>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</si>
  <si>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</si>
  <si>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</si>
  <si>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</si>
  <si>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</si>
  <si>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</si>
  <si>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</si>
  <si>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</si>
  <si>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</si>
  <si>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</si>
  <si>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</si>
  <si>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</si>
  <si>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</si>
  <si>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</si>
  <si>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</si>
  <si>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</si>
  <si>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</si>
  <si>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</si>
  <si>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</si>
  <si>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</si>
  <si>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</si>
  <si>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</si>
  <si>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</si>
  <si>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</si>
  <si>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</si>
  <si>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</si>
  <si>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</si>
  <si>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</si>
  <si>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</si>
  <si>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</si>
  <si>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</si>
  <si>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</si>
  <si>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</si>
  <si>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</si>
  <si>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</si>
  <si>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</si>
  <si>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</si>
  <si>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</si>
  <si>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</si>
  <si>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</si>
  <si>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</si>
  <si>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</si>
  <si>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</si>
  <si>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</si>
  <si>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</si>
  <si>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</si>
  <si>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</si>
  <si>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</si>
  <si>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</si>
  <si>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</si>
  <si>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</si>
  <si>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</si>
  <si>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</si>
  <si>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</si>
  <si>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</si>
  <si>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</si>
  <si>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</si>
  <si>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</si>
  <si>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</si>
  <si>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</si>
  <si>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</si>
  <si>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</si>
  <si>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</si>
  <si>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</si>
  <si>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</si>
  <si>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</si>
  <si>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</si>
  <si>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</si>
  <si>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</si>
  <si>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</si>
  <si>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</si>
  <si>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</si>
  <si>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</si>
  <si>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</si>
  <si>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</si>
  <si>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</si>
  <si>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</si>
  <si>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</si>
  <si>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</si>
  <si>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</si>
  <si>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</si>
  <si>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</si>
  <si>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</si>
  <si>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</si>
  <si>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</si>
  <si>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</si>
  <si>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</si>
  <si>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</si>
  <si>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</si>
  <si>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</si>
  <si>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</si>
  <si>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</si>
  <si>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</si>
  <si>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</si>
  <si>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</si>
  <si>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</si>
  <si>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</si>
  <si>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</si>
  <si>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</si>
  <si>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</si>
  <si>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</si>
  <si>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</si>
  <si>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</si>
  <si>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</si>
  <si>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</si>
  <si>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</si>
  <si>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</si>
  <si>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</si>
  <si>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</si>
  <si>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</si>
  <si>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</si>
  <si>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</si>
  <si>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</si>
  <si>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</si>
  <si>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</si>
  <si>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</si>
  <si>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</si>
  <si>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</si>
  <si>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</si>
  <si>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</si>
  <si>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</si>
  <si>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</si>
  <si>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</si>
  <si>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</si>
  <si>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</si>
  <si>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</si>
  <si>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</si>
  <si>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</si>
  <si>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</si>
  <si>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</si>
  <si>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</si>
  <si>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</si>
  <si>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</si>
  <si>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</si>
  <si>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</si>
  <si>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</si>
  <si>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</si>
  <si>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</si>
  <si>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</si>
  <si>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</si>
  <si>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</si>
  <si>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</si>
  <si>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</si>
  <si>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</si>
  <si>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</si>
  <si>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</si>
  <si>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</si>
  <si>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</si>
  <si>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</si>
  <si>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</si>
  <si>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</si>
  <si>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</si>
  <si>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</si>
  <si>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</si>
  <si>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</si>
  <si>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</si>
  <si>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</si>
  <si>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</si>
  <si>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</si>
  <si>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</si>
  <si>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</si>
  <si>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</si>
  <si>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</si>
  <si>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</si>
  <si>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</si>
  <si>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</si>
  <si>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</si>
  <si>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</si>
  <si>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</si>
  <si>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</si>
  <si>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</si>
  <si>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</si>
  <si>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</si>
  <si>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</si>
  <si>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</si>
  <si>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</si>
  <si>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</si>
  <si>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</si>
  <si>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</si>
  <si>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</si>
  <si>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</si>
  <si>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</si>
  <si>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</si>
  <si>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</si>
  <si>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</si>
  <si>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</si>
  <si>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</si>
  <si>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</si>
  <si>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</si>
  <si>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</si>
  <si>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</si>
  <si>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</si>
  <si>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</si>
  <si>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</si>
  <si>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</si>
  <si>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</si>
  <si>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</si>
  <si>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</si>
  <si>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</si>
  <si>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</si>
  <si>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</si>
  <si>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</si>
  <si>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</si>
  <si>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</si>
  <si>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</si>
  <si>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</si>
  <si>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</si>
  <si>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</si>
  <si>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</si>
  <si>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</si>
  <si>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</si>
  <si>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</si>
  <si>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</si>
  <si>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</si>
  <si>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</si>
  <si>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</si>
  <si>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</si>
  <si>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</si>
  <si>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</si>
  <si>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</si>
  <si>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</si>
  <si>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</si>
  <si>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</si>
  <si>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</si>
  <si>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</si>
  <si>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</si>
  <si>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</si>
  <si>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</si>
  <si>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</si>
  <si>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</si>
  <si>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</si>
  <si>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</si>
  <si>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</si>
  <si>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</si>
  <si>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</si>
  <si>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</si>
  <si>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</si>
  <si>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</si>
  <si>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</si>
  <si>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</si>
  <si>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</si>
  <si>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</si>
  <si>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</si>
  <si>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</si>
  <si>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</si>
  <si>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</si>
  <si>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</si>
  <si>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</si>
  <si>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</si>
  <si>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</si>
  <si>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</si>
  <si>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</si>
  <si>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</si>
  <si>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</si>
  <si>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</si>
  <si>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</si>
  <si>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</si>
  <si>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</si>
  <si>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</si>
  <si>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</si>
  <si>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</si>
  <si>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</si>
  <si>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</si>
  <si>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</si>
  <si>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</si>
  <si>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</si>
  <si>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</si>
  <si>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</si>
  <si>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</si>
  <si>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</si>
  <si>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</si>
  <si>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</si>
  <si>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</si>
  <si>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</si>
  <si>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</si>
  <si>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</si>
  <si>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</si>
  <si>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</si>
  <si>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</si>
  <si>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</si>
  <si>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</si>
  <si>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</si>
  <si>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</si>
  <si>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</si>
  <si>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</si>
  <si>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</si>
  <si>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</si>
  <si>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</si>
  <si>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</si>
  <si>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</si>
  <si>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</si>
  <si>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</si>
  <si>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</si>
  <si>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</si>
  <si>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</si>
  <si>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</si>
  <si>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</si>
  <si>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</si>
  <si>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</si>
  <si>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</si>
  <si>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</si>
  <si>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</si>
  <si>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</si>
  <si>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</si>
  <si>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</si>
  <si>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</si>
  <si>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</si>
  <si>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</si>
  <si>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</si>
  <si>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</si>
  <si>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</si>
  <si>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</si>
  <si>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</si>
  <si>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</si>
  <si>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</si>
  <si>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</si>
  <si>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</si>
  <si>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</si>
  <si>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</si>
  <si>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</si>
  <si>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</si>
  <si>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</si>
  <si>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</si>
  <si>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</si>
  <si>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</si>
  <si>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</si>
  <si>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</si>
  <si>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</si>
  <si>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</si>
  <si>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</si>
  <si>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</si>
  <si>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</si>
  <si>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</si>
  <si>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</si>
  <si>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</si>
  <si>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</si>
  <si>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</si>
  <si>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</si>
  <si>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</si>
  <si>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</si>
  <si>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</si>
  <si>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</si>
  <si>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</si>
  <si>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</si>
  <si>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</si>
  <si>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</si>
  <si>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</si>
  <si>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</si>
  <si>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</si>
  <si>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</si>
  <si>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</si>
  <si>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</si>
  <si>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</si>
  <si>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</si>
  <si>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</si>
  <si>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</si>
  <si>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</si>
  <si>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</si>
  <si>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</si>
  <si>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</si>
  <si>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</si>
  <si>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</si>
  <si>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</si>
  <si>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</si>
  <si>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</si>
  <si>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</si>
  <si>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</si>
  <si>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</si>
  <si>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</si>
  <si>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</si>
  <si>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</si>
  <si>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</si>
  <si>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</si>
  <si>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</si>
  <si>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</si>
  <si>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</si>
  <si>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</si>
  <si>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</si>
  <si>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</si>
  <si>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</si>
  <si>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</si>
  <si>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</si>
  <si>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</si>
  <si>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</si>
  <si>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</si>
  <si>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</si>
  <si>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</si>
  <si>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</si>
  <si>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</si>
  <si>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</si>
  <si>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</si>
  <si>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</si>
  <si>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</si>
  <si>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</si>
  <si>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</si>
  <si>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</si>
  <si>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</si>
  <si>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</si>
  <si>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</si>
  <si>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</si>
  <si>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</si>
  <si>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</si>
  <si>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</si>
  <si>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</si>
  <si>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</si>
  <si>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</si>
  <si>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</si>
  <si>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</si>
  <si>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</si>
  <si>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</si>
  <si>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</si>
  <si>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</si>
  <si>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</si>
  <si>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</si>
  <si>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</si>
  <si>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</si>
  <si>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</si>
  <si>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</si>
  <si>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</si>
  <si>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</si>
  <si>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</si>
  <si>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</si>
  <si>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</si>
  <si>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</si>
  <si>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</si>
  <si>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</si>
  <si>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</si>
  <si>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</si>
  <si>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</si>
  <si>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</si>
  <si>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</si>
  <si>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</si>
  <si>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</si>
  <si>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</si>
  <si>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</si>
  <si>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</si>
  <si>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</si>
  <si>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</si>
  <si>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</si>
  <si>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</si>
  <si>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</si>
  <si>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</si>
  <si>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</si>
  <si>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</si>
  <si>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</si>
  <si>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</si>
  <si>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</si>
  <si>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</si>
  <si>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</si>
  <si>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</si>
  <si>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</si>
  <si>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</si>
  <si>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</si>
  <si>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</si>
  <si>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</si>
  <si>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</si>
  <si>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</si>
  <si>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</si>
  <si>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</si>
  <si>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</si>
  <si>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</si>
  <si>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</si>
  <si>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</si>
  <si>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</si>
  <si>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</si>
  <si>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</si>
  <si>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</si>
  <si>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</si>
  <si>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</si>
  <si>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</si>
  <si>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</si>
  <si>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</si>
  <si>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</si>
  <si>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</si>
  <si>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</si>
  <si>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</si>
  <si>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</si>
  <si>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</si>
  <si>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</si>
  <si>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</si>
  <si>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</si>
  <si>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</si>
  <si>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</si>
  <si>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</si>
  <si>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</si>
  <si>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</si>
  <si>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</si>
  <si>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</si>
  <si>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</si>
  <si>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</si>
  <si>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</si>
  <si>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</si>
  <si>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</si>
  <si>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</si>
  <si>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</si>
  <si>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</si>
  <si>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</si>
  <si>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</si>
  <si>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</si>
  <si>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</si>
  <si>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</si>
  <si>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</si>
  <si>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</si>
  <si>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</si>
  <si>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</si>
  <si>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</si>
  <si>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</si>
  <si>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</si>
  <si>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</si>
  <si>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</si>
  <si>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</si>
  <si>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</si>
  <si>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</si>
  <si>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</si>
  <si>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</si>
  <si>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</si>
  <si>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</si>
  <si>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</si>
  <si>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</si>
  <si>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</si>
  <si>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</si>
  <si>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</si>
  <si>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</si>
  <si>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</si>
  <si>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</si>
  <si>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</si>
  <si>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</si>
  <si>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</si>
  <si>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</si>
  <si>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</si>
  <si>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</si>
  <si>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</si>
  <si>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</si>
  <si>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</si>
  <si>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</si>
  <si>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</si>
  <si>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</si>
  <si>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</si>
  <si>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</si>
  <si>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</si>
  <si>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</si>
  <si>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</si>
  <si>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</si>
  <si>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</si>
  <si>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</si>
  <si>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</si>
  <si>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</si>
  <si>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</si>
  <si>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</si>
  <si>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</si>
  <si>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</si>
  <si>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</si>
  <si>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</si>
  <si>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</si>
  <si>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</si>
  <si>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</si>
  <si>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</si>
  <si>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</si>
  <si>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</si>
  <si>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</si>
  <si>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</si>
  <si>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</si>
  <si>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</si>
  <si>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</si>
  <si>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</si>
  <si>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</si>
  <si>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</si>
  <si>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</si>
  <si>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</si>
  <si>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</si>
  <si>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</si>
  <si>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</si>
  <si>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</si>
  <si>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</si>
  <si>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</si>
  <si>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</si>
  <si>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</si>
  <si>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</si>
  <si>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</si>
  <si>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</si>
  <si>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</si>
  <si>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</si>
  <si>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</si>
  <si>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</si>
  <si>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</si>
  <si>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</si>
  <si>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</si>
  <si>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</si>
  <si>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</si>
  <si>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</si>
  <si>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</si>
  <si>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</si>
  <si>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</si>
  <si>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</si>
  <si>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</si>
  <si>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</si>
  <si>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</si>
  <si>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</si>
  <si>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</si>
  <si>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</si>
  <si>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</si>
  <si>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</si>
  <si>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</si>
  <si>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</si>
  <si>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</si>
  <si>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</si>
  <si>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</si>
  <si>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</si>
  <si>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</si>
  <si>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</si>
  <si>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</si>
  <si>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</si>
  <si>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</si>
  <si>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</si>
  <si>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</si>
  <si>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</si>
  <si>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</si>
  <si>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</si>
  <si>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</si>
  <si>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</si>
  <si>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</si>
  <si>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</si>
  <si>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</si>
  <si>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</si>
  <si>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</si>
  <si>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</si>
  <si>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</si>
  <si>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</si>
  <si>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</si>
  <si>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</si>
  <si>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</si>
  <si>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</si>
  <si>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</si>
  <si>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</si>
  <si>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</si>
  <si>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</si>
  <si>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</si>
  <si>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</si>
  <si>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</si>
  <si>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</si>
  <si>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</si>
  <si>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</si>
  <si>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</si>
  <si>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</si>
  <si>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</si>
  <si>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</si>
  <si>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</si>
  <si>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</si>
  <si>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</si>
  <si>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</si>
  <si>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</si>
  <si>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</si>
  <si>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</si>
  <si>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</si>
  <si>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</si>
  <si>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</si>
  <si>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</si>
  <si>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</si>
  <si>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</si>
  <si>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</si>
  <si>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</si>
  <si>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</si>
  <si>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</si>
  <si>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</si>
  <si>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</si>
  <si>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</si>
  <si>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</si>
  <si>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</si>
  <si>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</si>
  <si>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</si>
  <si>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</si>
  <si>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</si>
  <si>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</si>
  <si>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</si>
  <si>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</si>
  <si>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</si>
  <si>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</si>
  <si>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</si>
  <si>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</si>
  <si>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</si>
  <si>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</si>
  <si>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</si>
  <si>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</si>
  <si>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</si>
  <si>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</si>
  <si>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</si>
  <si>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</si>
  <si>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</si>
  <si>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</si>
  <si>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</si>
  <si>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</si>
  <si>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</si>
  <si>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</si>
  <si>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</si>
  <si>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</si>
  <si>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</si>
  <si>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</si>
  <si>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</si>
  <si>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</si>
  <si>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</si>
  <si>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</si>
  <si>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</si>
  <si>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</si>
  <si>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</si>
  <si>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</si>
  <si>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</si>
  <si>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</si>
  <si>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</si>
  <si>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</si>
  <si>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</si>
  <si>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</si>
  <si>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</si>
  <si>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</si>
  <si>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</si>
  <si>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</si>
  <si>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</si>
  <si>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</si>
  <si>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</si>
  <si>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</si>
  <si>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</si>
  <si>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</si>
  <si>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</si>
  <si>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</si>
  <si>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</si>
  <si>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</si>
  <si>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</si>
  <si>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</si>
  <si>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</si>
  <si>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</si>
  <si>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</si>
  <si>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</si>
  <si>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</si>
  <si>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</si>
  <si>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</si>
  <si>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</si>
  <si>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</si>
  <si>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</si>
  <si>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</si>
  <si>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</si>
  <si>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</si>
  <si>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</si>
  <si>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</si>
  <si>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</si>
  <si>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</si>
  <si>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</si>
  <si>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</si>
  <si>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</si>
  <si>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</si>
  <si>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</si>
  <si>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</si>
  <si>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</si>
  <si>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</si>
  <si>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</si>
  <si>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</si>
  <si>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</si>
  <si>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</si>
  <si>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</si>
  <si>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</si>
  <si>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</si>
  <si>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</si>
  <si>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</si>
  <si>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</si>
  <si>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</si>
  <si>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</si>
  <si>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</si>
  <si>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</si>
  <si>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</si>
  <si>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</si>
  <si>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</si>
  <si>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</si>
  <si>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</si>
  <si>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</si>
  <si>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</si>
  <si>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</si>
  <si>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</si>
  <si>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</si>
  <si>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</si>
  <si>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</si>
  <si>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</si>
  <si>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</si>
  <si>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</si>
  <si>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</si>
  <si>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</si>
  <si>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</si>
  <si>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</si>
  <si>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</si>
  <si>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</si>
  <si>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</si>
  <si>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</si>
  <si>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</si>
  <si>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</si>
  <si>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</si>
  <si>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</si>
  <si>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</si>
  <si>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</si>
  <si>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</si>
  <si>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</si>
  <si>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</si>
  <si>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</si>
  <si>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</si>
  <si>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</si>
  <si>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</si>
  <si>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</si>
  <si>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</si>
  <si>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</si>
  <si>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</si>
  <si>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</si>
  <si>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</si>
  <si>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</si>
  <si>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</si>
  <si>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</si>
  <si>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</si>
  <si>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</si>
  <si>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</si>
  <si>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</si>
  <si>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</si>
  <si>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</si>
  <si>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</si>
  <si>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</si>
  <si>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</si>
  <si>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</si>
  <si>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</si>
  <si>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</si>
  <si>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</si>
  <si>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</si>
  <si>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</si>
  <si>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</si>
  <si>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</si>
  <si>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</si>
  <si>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</si>
  <si>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</si>
  <si>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</si>
  <si>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</si>
  <si>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</si>
  <si>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</si>
  <si>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</si>
  <si>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</si>
  <si>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</si>
  <si>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</si>
  <si>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</si>
  <si>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</si>
  <si>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</si>
  <si>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</si>
  <si>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</si>
  <si>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</si>
  <si>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</si>
  <si>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</si>
  <si>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</si>
  <si>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</si>
  <si>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</si>
  <si>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</si>
  <si>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</si>
  <si>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</si>
  <si>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</si>
  <si>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</si>
  <si>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</si>
  <si>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</si>
  <si>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</si>
  <si>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</si>
  <si>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</si>
  <si>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</si>
  <si>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</si>
  <si>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</si>
  <si>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</si>
  <si>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</si>
  <si>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</si>
  <si>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</si>
  <si>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</si>
  <si>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</si>
  <si>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</si>
  <si>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</si>
  <si>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</si>
  <si>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</si>
  <si>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</si>
  <si>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</si>
  <si>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</si>
  <si>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</si>
  <si>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</si>
  <si>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</si>
  <si>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</si>
  <si>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</si>
  <si>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</si>
  <si>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</si>
  <si>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</si>
  <si>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</si>
  <si>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</si>
  <si>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</si>
  <si>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</si>
  <si>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</si>
  <si>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</si>
  <si>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</si>
  <si>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</si>
  <si>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</si>
  <si>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</si>
  <si>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</si>
  <si>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</si>
  <si>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</si>
  <si>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</si>
  <si>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</si>
  <si>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</si>
  <si>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</si>
  <si>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</si>
  <si>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</si>
  <si>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</si>
  <si>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</si>
  <si>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</si>
  <si>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</si>
  <si>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</si>
  <si>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</si>
  <si>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</si>
  <si>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</si>
  <si>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</si>
  <si>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</si>
  <si>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</si>
  <si>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</si>
  <si>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</si>
  <si>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</si>
  <si>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</si>
  <si>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</si>
  <si>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</si>
  <si>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</si>
  <si>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</si>
  <si>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</si>
  <si>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</si>
  <si>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</si>
  <si>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</si>
  <si>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</si>
  <si>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</si>
  <si>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</si>
  <si>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</si>
  <si>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</si>
  <si>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</si>
  <si>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</si>
  <si>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</si>
  <si>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</si>
  <si>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</si>
  <si>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</si>
  <si>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</si>
  <si>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</si>
  <si>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</si>
  <si>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</si>
  <si>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</si>
  <si>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</si>
  <si>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</si>
  <si>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</si>
  <si>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</si>
  <si>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</si>
  <si>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</si>
  <si>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</si>
  <si>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</si>
  <si>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</si>
  <si>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</si>
  <si>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</si>
  <si>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</si>
  <si>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</si>
  <si>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</si>
  <si>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</si>
  <si>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</si>
  <si>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</si>
  <si>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</si>
  <si>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</si>
  <si>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</si>
  <si>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</si>
  <si>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</si>
  <si>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</si>
  <si>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</si>
  <si>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</si>
  <si>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</si>
  <si>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</si>
  <si>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</si>
  <si>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</si>
  <si>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</si>
  <si>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</si>
  <si>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</si>
  <si>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</si>
  <si>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</si>
  <si>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</si>
  <si>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</si>
  <si>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</si>
  <si>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</si>
  <si>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</si>
  <si>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</si>
  <si>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</si>
  <si>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</si>
  <si>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</si>
  <si>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</si>
  <si>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</si>
  <si>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</si>
  <si>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</si>
  <si>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</si>
  <si>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</si>
  <si>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</si>
  <si>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</si>
  <si>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</si>
  <si>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</si>
  <si>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</si>
  <si>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</si>
  <si>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</si>
  <si>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</si>
  <si>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</si>
  <si>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</si>
  <si>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</si>
  <si>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</si>
  <si>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</si>
  <si>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</si>
  <si>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</si>
  <si>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</si>
  <si>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</si>
  <si>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</si>
  <si>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</si>
  <si>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</si>
  <si>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</si>
  <si>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</si>
  <si>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</si>
  <si>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</si>
  <si>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</si>
  <si>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</si>
  <si>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</si>
  <si>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</si>
  <si>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</si>
  <si>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</si>
  <si>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</si>
  <si>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</si>
  <si>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</si>
  <si>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</si>
  <si>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</si>
  <si>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</si>
  <si>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</si>
  <si>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</si>
  <si>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</si>
  <si>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</si>
  <si>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</si>
  <si>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</si>
  <si>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</si>
  <si>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</si>
  <si>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</si>
  <si>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</si>
  <si>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</si>
  <si>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</si>
  <si>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</si>
  <si>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</si>
  <si>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</si>
  <si>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</si>
  <si>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</si>
  <si>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</si>
  <si>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</si>
  <si>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</si>
  <si>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</si>
  <si>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</si>
  <si>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</si>
  <si>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</si>
  <si>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</si>
  <si>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</si>
  <si>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</si>
  <si>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</si>
  <si>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</si>
  <si>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</si>
  <si>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</si>
  <si>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</si>
  <si>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</si>
  <si>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</si>
  <si>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</si>
  <si>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</si>
  <si>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</si>
  <si>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</si>
  <si>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</si>
  <si>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</si>
  <si>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</si>
  <si>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</si>
  <si>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</si>
  <si>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</si>
  <si>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</si>
  <si>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</si>
  <si>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</si>
  <si>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</si>
  <si>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</si>
  <si>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</si>
  <si>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</si>
  <si>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</si>
  <si>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</si>
  <si>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</si>
  <si>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</si>
  <si>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</si>
  <si>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</si>
  <si>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</si>
  <si>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</si>
  <si>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</si>
  <si>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</si>
  <si>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</si>
  <si>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</si>
  <si>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</si>
  <si>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</si>
  <si>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</si>
  <si>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</si>
  <si>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</si>
  <si>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</si>
  <si>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</si>
  <si>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</si>
  <si>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</si>
  <si>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</si>
  <si>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</si>
  <si>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</si>
  <si>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</si>
  <si>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</si>
  <si>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</si>
  <si>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</si>
  <si>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</si>
  <si>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</si>
  <si>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</si>
  <si>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</si>
  <si>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</si>
  <si>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</si>
  <si>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</si>
  <si>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</si>
  <si>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</si>
  <si>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</si>
  <si>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</si>
  <si>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</si>
  <si>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</si>
  <si>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</si>
  <si>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</si>
  <si>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</si>
  <si>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</si>
  <si>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</si>
  <si>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</si>
  <si>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</si>
  <si>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</si>
  <si>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</si>
  <si>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</si>
  <si>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</si>
  <si>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</si>
  <si>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</si>
  <si>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</si>
  <si>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</si>
  <si>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</si>
  <si>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</si>
  <si>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</si>
  <si>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</si>
  <si>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</si>
  <si>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</si>
  <si>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</si>
  <si>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</si>
  <si>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</si>
  <si>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</si>
  <si>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</si>
  <si>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</si>
  <si>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</si>
  <si>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</si>
  <si>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</si>
  <si>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</si>
  <si>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</si>
  <si>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</si>
  <si>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</si>
  <si>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</si>
  <si>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</si>
  <si>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</si>
  <si>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</si>
  <si>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</si>
  <si>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</si>
  <si>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</si>
  <si>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</si>
  <si>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</si>
  <si>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</si>
  <si>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</si>
  <si>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</si>
  <si>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</si>
  <si>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</si>
  <si>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</si>
  <si>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</si>
  <si>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</si>
  <si>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</si>
  <si>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</si>
  <si>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</si>
  <si>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</si>
  <si>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</si>
  <si>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</si>
  <si>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</si>
  <si>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</si>
  <si>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</si>
  <si>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</si>
  <si>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</si>
  <si>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</si>
  <si>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</si>
  <si>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</si>
  <si>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</si>
  <si>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</si>
  <si>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</si>
  <si>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</si>
  <si>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</si>
  <si>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</si>
  <si>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</si>
  <si>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</si>
  <si>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</si>
  <si>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</si>
  <si>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</si>
  <si>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</si>
  <si>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</si>
  <si>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</si>
  <si>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</si>
  <si>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</si>
  <si>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</si>
  <si>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</si>
  <si>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</si>
  <si>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</si>
  <si>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</si>
  <si>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</si>
  <si>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</si>
  <si>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</si>
  <si>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</si>
  <si>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</si>
  <si>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</si>
  <si>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</si>
  <si>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</si>
  <si>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</si>
  <si>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</si>
  <si>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</si>
  <si>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</si>
  <si>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</si>
  <si>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</si>
  <si>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</si>
  <si>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</si>
  <si>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</si>
  <si>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</si>
  <si>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</si>
  <si>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</si>
  <si>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</si>
  <si>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</si>
  <si>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</si>
  <si>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</si>
  <si>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</si>
  <si>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</si>
  <si>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</si>
  <si>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</si>
  <si>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</si>
  <si>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</si>
  <si>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</si>
  <si>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</si>
  <si>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</si>
  <si>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</si>
  <si>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</si>
  <si>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</si>
  <si>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</si>
  <si>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</si>
  <si>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</si>
  <si>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</si>
  <si>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</si>
  <si>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</si>
  <si>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</si>
  <si>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</si>
  <si>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</si>
  <si>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</si>
  <si>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</si>
  <si>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</si>
  <si>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</si>
  <si>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</si>
  <si>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</si>
  <si>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</si>
  <si>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</si>
  <si>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</si>
  <si>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</si>
  <si>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</si>
  <si>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</si>
  <si>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</si>
  <si>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</si>
  <si>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</si>
  <si>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</si>
  <si>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</si>
  <si>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</si>
  <si>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</si>
  <si>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</si>
  <si>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</si>
  <si>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</si>
  <si>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</si>
  <si>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</si>
  <si>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</si>
  <si>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</si>
  <si>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</si>
  <si>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</si>
  <si>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</si>
  <si>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</si>
  <si>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</si>
  <si>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</si>
  <si>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</si>
  <si>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</si>
  <si>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</si>
  <si>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</si>
  <si>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</si>
  <si>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</si>
  <si>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</si>
  <si>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</si>
  <si>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</si>
  <si>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</si>
  <si>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</si>
  <si>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</si>
  <si>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</si>
  <si>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</si>
  <si>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</si>
  <si>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</si>
  <si>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</si>
  <si>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</si>
  <si>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</si>
  <si>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</si>
  <si>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</si>
  <si>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</si>
  <si>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</si>
  <si>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</si>
  <si>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</si>
  <si>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</si>
  <si>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</si>
  <si>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</si>
  <si>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</si>
  <si>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</si>
  <si>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</si>
  <si>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</si>
  <si>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</si>
  <si>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</si>
  <si>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</si>
  <si>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</si>
  <si>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</si>
  <si>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</si>
  <si>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</si>
  <si>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</si>
  <si>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</si>
  <si>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</si>
  <si>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</si>
  <si>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</si>
  <si>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</si>
  <si>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</si>
  <si>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</si>
  <si>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</si>
  <si>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</si>
  <si>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</si>
  <si>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</si>
  <si>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</si>
  <si>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</si>
  <si>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</si>
  <si>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</si>
  <si>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</si>
  <si>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</si>
  <si>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</si>
  <si>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</si>
  <si>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</si>
  <si>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</si>
  <si>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</si>
  <si>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</si>
  <si>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</si>
  <si>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</si>
  <si>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</si>
  <si>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</si>
  <si>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</si>
  <si>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</si>
  <si>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</si>
  <si>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</si>
  <si>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</si>
  <si>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</si>
  <si>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</si>
  <si>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</si>
  <si>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</si>
  <si>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</si>
  <si>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</si>
  <si>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</si>
  <si>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</si>
  <si>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</si>
  <si>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</si>
  <si>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</si>
  <si>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</si>
  <si>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</si>
  <si>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</si>
  <si>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</si>
  <si>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</si>
  <si>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</si>
  <si>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</si>
  <si>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</si>
  <si>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</si>
  <si>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</si>
  <si>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</si>
  <si>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</si>
  <si>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</si>
  <si>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</si>
  <si>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</si>
  <si>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</si>
  <si>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</si>
  <si>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</si>
  <si>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</si>
  <si>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</si>
  <si>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</si>
  <si>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</si>
  <si>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</si>
  <si>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</si>
  <si>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</si>
  <si>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</si>
  <si>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</si>
  <si>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</si>
  <si>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</si>
  <si>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</si>
  <si>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</si>
  <si>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</si>
  <si>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</si>
  <si>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</si>
  <si>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</si>
  <si>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</si>
  <si>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</si>
  <si>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</si>
  <si>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</si>
  <si>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</si>
  <si>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</si>
  <si>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</si>
  <si>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</si>
  <si>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</si>
  <si>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</si>
  <si>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</si>
  <si>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</si>
  <si>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</si>
  <si>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</si>
  <si>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</si>
  <si>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</si>
  <si>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</si>
  <si>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</si>
  <si>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</si>
  <si>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</si>
  <si>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</si>
  <si>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</si>
  <si>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</si>
  <si>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</si>
  <si>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</si>
  <si>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</si>
  <si>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</si>
  <si>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</si>
  <si>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</si>
  <si>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</si>
  <si>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</si>
  <si>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</si>
  <si>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</si>
  <si>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</si>
  <si>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</si>
  <si>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</si>
  <si>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</si>
  <si>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</si>
  <si>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</si>
  <si>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</si>
  <si>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</si>
  <si>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</si>
  <si>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</si>
  <si>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</si>
  <si>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</si>
  <si>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</si>
  <si>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</si>
  <si>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</si>
  <si>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</si>
  <si>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</si>
  <si>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</si>
  <si>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</si>
  <si>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</si>
  <si>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</si>
  <si>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</si>
  <si>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</si>
  <si>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</si>
  <si>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</si>
  <si>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</si>
  <si>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</si>
  <si>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</si>
  <si>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</si>
  <si>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</si>
  <si>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</si>
  <si>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</si>
  <si>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</si>
  <si>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</si>
  <si>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</si>
  <si>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</si>
  <si>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</si>
  <si>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</si>
  <si>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</si>
  <si>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</si>
  <si>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</si>
  <si>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</si>
  <si>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</si>
  <si>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</si>
  <si>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</si>
  <si>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</si>
  <si>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</si>
  <si>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</si>
  <si>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</si>
  <si>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</si>
  <si>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</si>
  <si>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</si>
  <si>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</si>
  <si>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</si>
  <si>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</si>
  <si>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</si>
  <si>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</si>
  <si>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</si>
  <si>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</si>
  <si>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</si>
  <si>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</si>
  <si>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</si>
  <si>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</si>
  <si>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</si>
  <si>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</si>
  <si>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</si>
  <si>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</si>
  <si>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</si>
  <si>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</si>
  <si>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</si>
  <si>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</si>
  <si>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</si>
  <si>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</si>
  <si>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</si>
  <si>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</si>
  <si>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</si>
  <si>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</si>
  <si>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</si>
  <si>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</si>
  <si>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</si>
  <si>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</si>
  <si>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</si>
  <si>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</si>
  <si>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</si>
  <si>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</si>
  <si>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</si>
  <si>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</si>
  <si>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</si>
  <si>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</si>
  <si>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</si>
  <si>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</si>
  <si>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</si>
  <si>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</si>
  <si>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</si>
  <si>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</si>
  <si>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</si>
  <si>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</si>
  <si>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</si>
  <si>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</si>
  <si>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</si>
  <si>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</si>
  <si>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</si>
  <si>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</si>
  <si>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</si>
  <si>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</si>
  <si>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</si>
  <si>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</si>
  <si>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</si>
  <si>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</si>
  <si>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</si>
  <si>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</si>
  <si>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</si>
  <si>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</si>
  <si>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</si>
  <si>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</si>
  <si>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</si>
  <si>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</si>
  <si>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</si>
  <si>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</si>
  <si>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</si>
  <si>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</si>
  <si>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</si>
  <si>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</si>
  <si>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</si>
  <si>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</si>
  <si>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</si>
  <si>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</si>
  <si>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</si>
  <si>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</si>
  <si>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</si>
  <si>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</si>
  <si>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</si>
  <si>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</si>
  <si>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</si>
  <si>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</si>
  <si>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</si>
  <si>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</si>
  <si>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</si>
  <si>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</si>
  <si>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</si>
  <si>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</si>
  <si>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</si>
  <si>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</si>
  <si>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</si>
  <si>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</si>
  <si>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</si>
  <si>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</si>
  <si>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</si>
  <si>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</si>
  <si>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</si>
  <si>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</si>
  <si>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</si>
  <si>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</si>
  <si>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</si>
  <si>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</si>
  <si>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</si>
  <si>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</si>
  <si>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</si>
  <si>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</si>
  <si>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</si>
  <si>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</si>
  <si>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</si>
  <si>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</si>
  <si>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</si>
  <si>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</si>
  <si>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</si>
  <si>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</si>
  <si>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</si>
  <si>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</si>
  <si>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</si>
  <si>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</si>
  <si>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</si>
  <si>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</si>
  <si>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</si>
  <si>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</si>
  <si>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</si>
  <si>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</si>
  <si>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</si>
  <si>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</si>
  <si>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</si>
  <si>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</si>
  <si>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</si>
  <si>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</si>
  <si>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</si>
  <si>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</si>
  <si>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</si>
  <si>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</si>
  <si>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</si>
  <si>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</si>
  <si>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</si>
  <si>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</si>
  <si>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</si>
  <si>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</si>
  <si>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</si>
  <si>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</si>
  <si>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</si>
  <si>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</si>
  <si>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</si>
  <si>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</si>
  <si>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</si>
  <si>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</si>
  <si>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</si>
  <si>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</si>
  <si>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</si>
  <si>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</si>
  <si>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</si>
  <si>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</si>
  <si>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</si>
  <si>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</si>
  <si>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</si>
  <si>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</si>
  <si>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</si>
  <si>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</si>
  <si>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</si>
  <si>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</si>
  <si>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</si>
  <si>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</si>
  <si>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</si>
  <si>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</si>
  <si>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</si>
  <si>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</si>
  <si>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</si>
  <si>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</si>
  <si>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</si>
  <si>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</si>
  <si>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</si>
  <si>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</si>
  <si>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</si>
  <si>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</si>
  <si>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</si>
  <si>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</si>
  <si>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</si>
  <si>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</si>
  <si>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</si>
  <si>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</si>
  <si>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</si>
  <si>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</si>
  <si>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</si>
  <si>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</si>
  <si>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</si>
  <si>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</si>
  <si>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</si>
  <si>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</si>
  <si>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</si>
  <si>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</si>
  <si>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</si>
  <si>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</si>
  <si>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</si>
  <si>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</si>
  <si>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</si>
  <si>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</si>
  <si>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</si>
  <si>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</si>
  <si>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</si>
  <si>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</si>
  <si>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</si>
  <si>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</si>
  <si>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</si>
  <si>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</si>
  <si>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</si>
  <si>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</si>
  <si>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</si>
  <si>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</si>
  <si>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</si>
  <si>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</si>
  <si>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</si>
  <si>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</si>
  <si>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</si>
  <si>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</si>
  <si>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</si>
  <si>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</si>
  <si>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</si>
  <si>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</si>
  <si>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</si>
  <si>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</si>
  <si>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</si>
  <si>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</si>
  <si>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</si>
  <si>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</si>
  <si>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</si>
  <si>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</si>
  <si>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</si>
  <si>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</si>
  <si>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</si>
  <si>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</si>
  <si>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</si>
  <si>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</si>
  <si>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</si>
  <si>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</si>
  <si>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</si>
  <si>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</si>
  <si>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</si>
  <si>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</si>
  <si>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</si>
  <si>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</si>
  <si>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</si>
  <si>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</si>
  <si>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</si>
  <si>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</si>
  <si>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</si>
  <si>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</si>
  <si>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</si>
  <si>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</si>
  <si>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</si>
  <si>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</si>
  <si>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</si>
  <si>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</si>
  <si>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</si>
  <si>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</si>
  <si>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</si>
  <si>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</si>
  <si>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</si>
  <si>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</si>
  <si>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</si>
  <si>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</si>
  <si>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</si>
  <si>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</si>
  <si>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</si>
  <si>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</si>
  <si>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</si>
  <si>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</si>
  <si>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</si>
  <si>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</si>
  <si>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</si>
  <si>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</si>
  <si>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</si>
  <si>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</si>
  <si>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</si>
  <si>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</si>
  <si>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</si>
  <si>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</si>
  <si>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</si>
  <si>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</si>
  <si>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</si>
  <si>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</si>
  <si>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</si>
  <si>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</si>
  <si>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</si>
  <si>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</si>
  <si>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</si>
  <si>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</si>
  <si>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</si>
  <si>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</si>
  <si>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</si>
  <si>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</si>
  <si>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</si>
  <si>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</si>
  <si>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</si>
  <si>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</si>
  <si>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</si>
  <si>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</si>
  <si>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</si>
  <si>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</si>
  <si>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</si>
  <si>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</si>
  <si>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</si>
  <si>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</si>
  <si>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</si>
  <si>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</si>
  <si>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</si>
  <si>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</si>
  <si>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</si>
  <si>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</si>
  <si>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</si>
  <si>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</si>
  <si>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</si>
  <si>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</si>
  <si>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</si>
  <si>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</si>
  <si>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</si>
  <si>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</si>
  <si>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</si>
  <si>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</si>
  <si>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</si>
  <si>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</si>
  <si>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</si>
  <si>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</si>
  <si>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</si>
  <si>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</si>
  <si>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</si>
  <si>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</si>
  <si>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</si>
  <si>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</si>
  <si>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</si>
  <si>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</si>
  <si>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</si>
  <si>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</si>
  <si>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</si>
  <si>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</si>
  <si>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</si>
  <si>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</si>
  <si>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</si>
  <si>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</si>
  <si>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</si>
  <si>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</si>
  <si>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</si>
  <si>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</si>
  <si>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</si>
  <si>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</si>
  <si>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</si>
  <si>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</si>
  <si>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</si>
  <si>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</si>
  <si>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</si>
  <si>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</si>
  <si>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</si>
  <si>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</si>
  <si>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</si>
  <si>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</si>
  <si>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</si>
  <si>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</si>
  <si>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</si>
  <si>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</si>
  <si>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</si>
  <si>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</si>
  <si>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</si>
  <si>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</si>
  <si>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</si>
  <si>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</si>
  <si>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</si>
  <si>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</si>
  <si>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</si>
  <si>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</si>
  <si>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</si>
  <si>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</si>
  <si>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</si>
  <si>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</si>
  <si>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</si>
  <si>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</si>
  <si>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</si>
  <si>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</si>
  <si>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</si>
  <si>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</si>
  <si>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</si>
  <si>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</si>
  <si>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</si>
  <si>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</si>
  <si>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</si>
  <si>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</si>
  <si>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</si>
  <si>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</si>
  <si>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</si>
  <si>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</si>
  <si>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</si>
  <si>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</si>
  <si>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</si>
  <si>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</si>
  <si>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</si>
  <si>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</si>
  <si>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</si>
  <si>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</si>
  <si>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</si>
  <si>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</si>
  <si>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</si>
  <si>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</si>
  <si>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</si>
  <si>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</si>
  <si>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</si>
  <si>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</si>
  <si>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</si>
  <si>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</si>
  <si>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</si>
  <si>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</si>
  <si>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</si>
  <si>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</si>
  <si>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</si>
  <si>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</si>
  <si>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</si>
  <si>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</si>
  <si>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</si>
  <si>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</si>
  <si>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</si>
  <si>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</si>
  <si>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</si>
  <si>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</si>
  <si>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</si>
  <si>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</si>
  <si>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</si>
  <si>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</si>
  <si>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</si>
  <si>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</si>
  <si>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</si>
  <si>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</si>
  <si>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</si>
  <si>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</si>
  <si>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</si>
  <si>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</si>
  <si>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</si>
  <si>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</si>
  <si>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</si>
  <si>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</si>
  <si>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</si>
  <si>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</si>
  <si>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</si>
  <si>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</si>
  <si>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</si>
  <si>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</si>
  <si>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</si>
  <si>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</si>
  <si>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</si>
  <si>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</si>
  <si>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</si>
  <si>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</si>
  <si>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</si>
  <si>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</si>
  <si>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</si>
  <si>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</si>
  <si>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</si>
  <si>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</si>
  <si>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</si>
  <si>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</si>
  <si>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</si>
  <si>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</si>
  <si>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</si>
  <si>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</si>
  <si>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</si>
  <si>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</si>
  <si>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</si>
  <si>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</si>
  <si>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</si>
  <si>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</si>
  <si>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</si>
  <si>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</si>
  <si>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</si>
  <si>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</si>
  <si>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</si>
  <si>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</si>
  <si>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</si>
  <si>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</si>
  <si>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</si>
  <si>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</si>
  <si>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</si>
  <si>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</si>
  <si>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</si>
  <si>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</si>
  <si>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</si>
  <si>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</si>
  <si>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</si>
  <si>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</si>
  <si>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</si>
  <si>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</si>
  <si>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</si>
  <si>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</si>
  <si>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</si>
  <si>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</si>
  <si>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</si>
  <si>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</si>
  <si>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</si>
  <si>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</si>
  <si>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</si>
  <si>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</si>
  <si>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</si>
  <si>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</si>
  <si>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</si>
  <si>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</si>
  <si>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</si>
  <si>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</si>
  <si>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</si>
  <si>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</si>
  <si>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</si>
  <si>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</si>
  <si>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</si>
  <si>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</si>
  <si>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</si>
  <si>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</si>
  <si>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</si>
  <si>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</si>
  <si>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</si>
  <si>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</si>
  <si>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</si>
  <si>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</si>
  <si>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</si>
  <si>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</si>
  <si>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</si>
  <si>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</si>
  <si>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</si>
  <si>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</si>
  <si>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</si>
  <si>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</si>
  <si>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</si>
  <si>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</si>
  <si>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</si>
  <si>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</si>
  <si>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</si>
  <si>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</si>
  <si>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</si>
  <si>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</si>
  <si>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</si>
  <si>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</si>
  <si>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</si>
  <si>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</si>
  <si>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</si>
  <si>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</si>
  <si>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</si>
  <si>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</si>
  <si>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</si>
  <si>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</si>
  <si>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</si>
  <si>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</si>
  <si>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</si>
  <si>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</si>
  <si>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</si>
  <si>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</si>
  <si>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</si>
  <si>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</si>
  <si>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</si>
  <si>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</si>
  <si>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</si>
  <si>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</si>
  <si>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</si>
  <si>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</si>
  <si>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</si>
  <si>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</si>
  <si>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</si>
  <si>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</si>
  <si>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</si>
  <si>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</si>
  <si>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</si>
  <si>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</si>
  <si>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</si>
  <si>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</si>
  <si>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</si>
  <si>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</si>
  <si>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</si>
  <si>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</si>
  <si>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</si>
  <si>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</si>
  <si>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</si>
  <si>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</si>
  <si>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</si>
  <si>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</si>
  <si>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</si>
  <si>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</si>
  <si>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</si>
  <si>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</si>
  <si>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</si>
  <si>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</si>
  <si>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</si>
  <si>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</si>
  <si>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</si>
  <si>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</si>
  <si>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</si>
  <si>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</si>
  <si>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</si>
  <si>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</si>
  <si>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</si>
  <si>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</si>
  <si>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</si>
  <si>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</si>
  <si>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</si>
  <si>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</si>
  <si>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</si>
  <si>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</si>
  <si>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</si>
  <si>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</si>
  <si>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</si>
  <si>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</si>
  <si>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</si>
  <si>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</si>
  <si>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</si>
  <si>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</si>
  <si>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</si>
  <si>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</si>
  <si>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</si>
  <si>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</si>
  <si>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</si>
  <si>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</si>
  <si>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</si>
  <si>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</si>
  <si>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</si>
  <si>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</si>
  <si>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</si>
  <si>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</si>
  <si>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</si>
  <si>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</si>
  <si>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</si>
  <si>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</si>
  <si>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</si>
  <si>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</si>
  <si>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</si>
  <si>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</si>
  <si>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</si>
  <si>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</si>
  <si>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</si>
  <si>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</si>
  <si>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</si>
  <si>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</si>
  <si>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</si>
  <si>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</si>
  <si>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</si>
  <si>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</si>
  <si>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</si>
  <si>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</si>
  <si>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</si>
  <si>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</si>
  <si>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</si>
  <si>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</si>
  <si>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</si>
  <si>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</si>
  <si>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</si>
  <si>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</si>
  <si>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</si>
  <si>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</si>
  <si>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</si>
  <si>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</si>
  <si>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</si>
  <si>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</si>
  <si>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</si>
  <si>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</si>
  <si>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</si>
  <si>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</si>
  <si>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</si>
  <si>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</si>
  <si>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</si>
  <si>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</si>
  <si>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</si>
  <si>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</si>
  <si>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</si>
  <si>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</si>
  <si>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</si>
  <si>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</si>
  <si>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</si>
  <si>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</si>
  <si>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</si>
  <si>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</si>
  <si>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</si>
  <si>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</si>
  <si>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</si>
  <si>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</si>
  <si>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</si>
  <si>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</si>
  <si>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</si>
  <si>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</si>
  <si>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</si>
  <si>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</si>
  <si>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</si>
  <si>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</si>
  <si>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</si>
  <si>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</si>
  <si>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</si>
  <si>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</si>
  <si>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</si>
  <si>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</si>
  <si>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</si>
  <si>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</si>
  <si>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</si>
  <si>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</si>
  <si>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</si>
  <si>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</si>
  <si>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</si>
  <si>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</si>
  <si>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</si>
  <si>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</si>
  <si>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</si>
  <si>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</si>
  <si>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</si>
  <si>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</si>
  <si>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</si>
  <si>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</si>
  <si>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</si>
  <si>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</si>
  <si>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</si>
  <si>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</si>
  <si>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</si>
  <si>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</si>
  <si>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</si>
  <si>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</si>
  <si>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</si>
  <si>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</si>
  <si>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</si>
  <si>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</si>
  <si>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</si>
  <si>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</si>
  <si>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</si>
  <si>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</si>
  <si>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</si>
  <si>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</si>
  <si>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</si>
  <si>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</si>
  <si>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</si>
  <si>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</si>
  <si>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</si>
  <si>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</si>
  <si>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</si>
  <si>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</si>
  <si>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</si>
  <si>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</si>
  <si>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</si>
  <si>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</si>
  <si>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</si>
  <si>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</si>
  <si>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</si>
  <si>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</si>
  <si>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</si>
  <si>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</si>
  <si>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</si>
  <si>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</si>
  <si>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</si>
  <si>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</si>
  <si>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</si>
  <si>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</si>
  <si>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</si>
  <si>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</si>
  <si>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</si>
  <si>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</si>
  <si>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</si>
  <si>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</si>
  <si>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</si>
  <si>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</si>
  <si>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</si>
  <si>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</si>
  <si>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</si>
  <si>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</si>
  <si>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</si>
  <si>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</si>
  <si>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</si>
  <si>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</si>
  <si>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</si>
  <si>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</si>
  <si>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</si>
  <si>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</si>
  <si>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</si>
  <si>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</si>
  <si>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</si>
  <si>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</si>
  <si>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</si>
  <si>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</si>
  <si>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</si>
  <si>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</si>
  <si>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</si>
  <si>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</si>
  <si>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</si>
  <si>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</si>
  <si>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</si>
  <si>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</si>
  <si>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</si>
  <si>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</si>
  <si>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</si>
  <si>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</si>
  <si>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</si>
  <si>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</si>
  <si>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</si>
  <si>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</si>
  <si>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</si>
  <si>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</si>
  <si>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</si>
  <si>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</si>
  <si>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</si>
  <si>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</si>
  <si>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</si>
  <si>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</si>
  <si>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</si>
  <si>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</si>
  <si>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</si>
  <si>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</si>
  <si>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</si>
  <si>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</si>
  <si>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</si>
  <si>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</si>
  <si>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</si>
  <si>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</si>
  <si>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</si>
  <si>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</si>
  <si>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</si>
  <si>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</si>
  <si>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</si>
  <si>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</si>
  <si>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</si>
  <si>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</si>
  <si>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</si>
  <si>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</si>
  <si>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</si>
  <si>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</si>
  <si>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</si>
  <si>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</si>
  <si>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</si>
  <si>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</si>
  <si>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</si>
  <si>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</si>
  <si>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</si>
  <si>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</si>
  <si>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</si>
  <si>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</si>
  <si>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</si>
  <si>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</si>
  <si>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</si>
  <si>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</si>
  <si>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</si>
  <si>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</si>
  <si>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</si>
  <si>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</si>
  <si>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</si>
  <si>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</si>
  <si>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</si>
  <si>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</si>
  <si>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</si>
  <si>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</si>
  <si>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</si>
  <si>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</si>
  <si>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</si>
  <si>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</si>
  <si>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</si>
  <si>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</si>
  <si>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</si>
  <si>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</si>
  <si>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</si>
  <si>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</si>
  <si>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</si>
  <si>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</si>
  <si>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</si>
  <si>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</si>
  <si>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</si>
  <si>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</si>
  <si>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</si>
  <si>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</si>
  <si>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</si>
  <si>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</si>
  <si>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</si>
  <si>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</si>
  <si>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</si>
  <si>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</si>
  <si>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</si>
  <si>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</si>
  <si>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</si>
  <si>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</si>
  <si>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</si>
  <si>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</si>
  <si>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</si>
  <si>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</si>
  <si>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</si>
  <si>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</si>
  <si>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</si>
  <si>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</si>
  <si>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</si>
  <si>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</si>
  <si>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</si>
  <si>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</si>
  <si>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</si>
  <si>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</si>
  <si>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</si>
  <si>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</si>
  <si>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</si>
  <si>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</si>
  <si>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</si>
  <si>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</si>
  <si>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</si>
  <si>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</si>
  <si>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</si>
  <si>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</si>
  <si>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</si>
  <si>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</si>
  <si>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</si>
  <si>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</si>
  <si>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</si>
  <si>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</si>
  <si>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</si>
  <si>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</si>
  <si>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</si>
  <si>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</si>
  <si>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</si>
  <si>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</si>
  <si>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</si>
  <si>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</si>
  <si>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</si>
  <si>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</si>
  <si>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</si>
  <si>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</si>
  <si>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</si>
  <si>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</si>
  <si>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</si>
  <si>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</si>
  <si>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</si>
  <si>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</si>
  <si>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</si>
  <si>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</si>
  <si>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</si>
  <si>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</si>
  <si>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</si>
  <si>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</si>
  <si>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</si>
  <si>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</si>
  <si>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</si>
  <si>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</si>
  <si>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</si>
  <si>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</si>
  <si>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</si>
  <si>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</si>
  <si>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</si>
  <si>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</si>
  <si>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</si>
  <si>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</si>
  <si>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</si>
  <si>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</si>
  <si>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</si>
  <si>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</si>
  <si>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</si>
  <si>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</si>
  <si>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</si>
  <si>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</si>
  <si>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</si>
  <si>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</si>
  <si>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</si>
  <si>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</si>
  <si>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</si>
  <si>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</si>
  <si>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</si>
  <si>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</si>
  <si>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</si>
  <si>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</si>
  <si>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</si>
  <si>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</si>
  <si>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</si>
  <si>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</si>
  <si>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</si>
  <si>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</si>
  <si>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</si>
  <si>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</si>
  <si>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</si>
  <si>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</si>
  <si>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</si>
  <si>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</si>
  <si>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</si>
  <si>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</si>
  <si>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</si>
  <si>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</si>
  <si>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</si>
  <si>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</si>
  <si>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</si>
  <si>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</si>
  <si>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</si>
  <si>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</si>
  <si>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</si>
  <si>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</si>
  <si>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</si>
  <si>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</si>
  <si>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</si>
  <si>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</si>
  <si>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</si>
  <si>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</si>
  <si>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</si>
  <si>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</si>
  <si>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</si>
  <si>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</si>
  <si>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</si>
  <si>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</si>
  <si>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</si>
  <si>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</si>
  <si>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</si>
  <si>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</si>
  <si>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</si>
  <si>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</si>
  <si>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</si>
  <si>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</si>
  <si>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</si>
  <si>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</si>
  <si>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</si>
  <si>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</si>
  <si>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</si>
  <si>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</si>
  <si>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</si>
  <si>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</si>
  <si>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</si>
  <si>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</si>
  <si>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</si>
  <si>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</si>
  <si>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</si>
  <si>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</si>
  <si>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</si>
  <si>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</si>
  <si>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</si>
  <si>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</si>
  <si>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</si>
  <si>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</si>
  <si>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</si>
  <si>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</si>
  <si>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</si>
  <si>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</si>
  <si>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</si>
  <si>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</si>
  <si>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</si>
  <si>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</si>
  <si>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</si>
  <si>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</si>
  <si>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</si>
  <si>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</si>
  <si>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</si>
  <si>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</si>
  <si>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</si>
  <si>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</si>
  <si>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</si>
  <si>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</si>
  <si>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</si>
  <si>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</si>
  <si>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</si>
  <si>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</si>
  <si>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</si>
  <si>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</si>
  <si>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</si>
  <si>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</si>
  <si>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</si>
  <si>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</si>
  <si>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</si>
  <si>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</si>
  <si>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</si>
  <si>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</si>
  <si>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</si>
  <si>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</si>
  <si>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</si>
  <si>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</si>
  <si>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</si>
  <si>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</si>
  <si>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</si>
  <si>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</si>
  <si>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</si>
  <si>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</si>
  <si>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</si>
  <si>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</si>
  <si>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</si>
  <si>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</si>
  <si>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</si>
  <si>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</si>
  <si>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</si>
  <si>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</si>
  <si>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</si>
  <si>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</si>
  <si>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</si>
  <si>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</si>
  <si>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</si>
  <si>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</si>
  <si>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</si>
  <si>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</si>
  <si>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</si>
  <si>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</si>
  <si>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</si>
  <si>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</si>
  <si>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</si>
  <si>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</si>
  <si>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</si>
  <si>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</si>
  <si>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</si>
  <si>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</si>
  <si>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</si>
  <si>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</si>
  <si>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</si>
  <si>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</si>
  <si>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</si>
  <si>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</si>
  <si>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</si>
  <si>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</si>
  <si>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</si>
  <si>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</si>
  <si>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</si>
  <si>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</si>
  <si>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</si>
  <si>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</si>
  <si>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</si>
  <si>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</si>
  <si>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</si>
  <si>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</si>
  <si>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</si>
  <si>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</si>
  <si>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</si>
  <si>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</si>
  <si>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</si>
  <si>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</si>
  <si>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</si>
  <si>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</si>
  <si>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</si>
  <si>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</si>
  <si>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</si>
  <si>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</si>
  <si>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</si>
  <si>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</si>
  <si>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</si>
  <si>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</si>
  <si>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</si>
  <si>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</si>
  <si>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</si>
  <si>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</si>
  <si>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</si>
  <si>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</si>
  <si>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</si>
  <si>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</si>
  <si>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</si>
  <si>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</si>
  <si>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</si>
  <si>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</si>
  <si>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</si>
  <si>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</si>
  <si>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</si>
  <si>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</si>
  <si>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</si>
  <si>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</si>
  <si>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</si>
  <si>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</si>
  <si>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</si>
  <si>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</si>
  <si>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</si>
  <si>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</si>
  <si>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</si>
  <si>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</si>
  <si>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</si>
  <si>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</si>
  <si>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</si>
  <si>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</si>
  <si>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</si>
  <si>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</si>
  <si>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</si>
  <si>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</si>
  <si>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</si>
  <si>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</si>
  <si>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</si>
  <si>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</si>
  <si>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</si>
  <si>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</si>
  <si>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</si>
  <si>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</si>
  <si>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</si>
  <si>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</si>
  <si>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</si>
  <si>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</si>
  <si>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</si>
  <si>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</si>
  <si>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</si>
  <si>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</si>
  <si>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</si>
  <si>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</si>
  <si>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</si>
  <si>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</si>
  <si>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</si>
  <si>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</si>
  <si>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</si>
  <si>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</si>
  <si>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</si>
  <si>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</si>
  <si>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</si>
  <si>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</si>
  <si>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</si>
  <si>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</si>
  <si>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</si>
  <si>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</si>
  <si>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</si>
  <si>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</si>
  <si>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</si>
  <si>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</si>
  <si>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</si>
  <si>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</si>
  <si>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</si>
  <si>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</si>
  <si>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</si>
  <si>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</si>
  <si>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</si>
  <si>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</si>
  <si>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</si>
  <si>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</si>
  <si>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</si>
  <si>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</si>
  <si>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</si>
  <si>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</si>
  <si>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</si>
  <si>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</si>
  <si>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</si>
  <si>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</si>
  <si>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</si>
  <si>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</si>
  <si>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</si>
  <si>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</si>
  <si>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</si>
  <si>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</si>
  <si>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</si>
  <si>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</si>
  <si>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</si>
  <si>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</si>
  <si>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</si>
  <si>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</si>
  <si>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</si>
  <si>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</si>
  <si>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</si>
  <si>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</si>
  <si>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</si>
  <si>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</si>
  <si>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</si>
  <si>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</si>
  <si>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</si>
  <si>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</si>
  <si>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</si>
  <si>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</si>
  <si>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</si>
  <si>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</si>
  <si>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</si>
  <si>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</si>
  <si>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</si>
  <si>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</si>
  <si>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</si>
  <si>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</si>
  <si>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</si>
  <si>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</si>
  <si>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</si>
  <si>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</si>
  <si>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</si>
  <si>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</si>
  <si>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</si>
  <si>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</si>
  <si>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</si>
  <si>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</si>
  <si>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</si>
  <si>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</si>
  <si>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</si>
  <si>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</si>
  <si>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</si>
  <si>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</si>
  <si>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</si>
  <si>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</si>
  <si>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</si>
  <si>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</si>
  <si>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</si>
  <si>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</si>
  <si>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</si>
  <si>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</si>
  <si>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</si>
  <si>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</si>
  <si>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</si>
  <si>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</si>
  <si>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</si>
  <si>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</si>
  <si>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</si>
  <si>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</si>
  <si>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</si>
  <si>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</si>
  <si>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</si>
  <si>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</si>
  <si>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</si>
  <si>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</si>
  <si>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</si>
  <si>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</si>
  <si>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</si>
  <si>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</si>
  <si>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</si>
  <si>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</si>
  <si>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</si>
  <si>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</si>
  <si>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</si>
  <si>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</si>
  <si>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</si>
  <si>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</si>
  <si>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</si>
  <si>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</si>
  <si>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</si>
  <si>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</si>
  <si>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</si>
  <si>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</si>
  <si>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</si>
  <si>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</si>
  <si>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</si>
  <si>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</si>
  <si>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</si>
  <si>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</si>
  <si>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</si>
  <si>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</si>
  <si>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</si>
  <si>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</si>
  <si>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</si>
  <si>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</si>
  <si>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</si>
  <si>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</si>
  <si>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</si>
  <si>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</si>
  <si>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</si>
  <si>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</si>
  <si>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</si>
  <si>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</si>
  <si>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</si>
  <si>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</si>
  <si>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</si>
  <si>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</si>
  <si>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</si>
  <si>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</si>
  <si>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</si>
  <si>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</si>
  <si>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</si>
  <si>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</si>
  <si>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</si>
  <si>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</si>
  <si>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</si>
  <si>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</si>
  <si>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</si>
  <si>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</si>
  <si>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</si>
  <si>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</si>
  <si>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</si>
  <si>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</si>
  <si>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</si>
  <si>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</si>
  <si>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</si>
  <si>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</si>
  <si>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</si>
  <si>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</si>
  <si>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</si>
  <si>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</si>
  <si>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</si>
  <si>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</si>
  <si>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</si>
  <si>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</si>
  <si>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</si>
  <si>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</si>
  <si>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</si>
  <si>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</si>
  <si>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</si>
  <si>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</si>
  <si>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</si>
  <si>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</si>
  <si>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</si>
  <si>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</si>
  <si>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</si>
  <si>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</si>
  <si>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</si>
  <si>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</si>
  <si>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</si>
  <si>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</si>
  <si>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</si>
  <si>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</si>
  <si>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</si>
  <si>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</si>
  <si>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</si>
  <si>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</si>
  <si>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</si>
  <si>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</si>
  <si>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</si>
  <si>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</si>
  <si>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</si>
  <si>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</si>
  <si>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</si>
  <si>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</si>
  <si>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</si>
  <si>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</si>
  <si>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</si>
  <si>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</si>
  <si>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</si>
  <si>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</si>
  <si>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</si>
  <si>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</si>
  <si>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</si>
  <si>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</si>
  <si>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</si>
  <si>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</si>
  <si>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</si>
  <si>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</si>
  <si>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</si>
  <si>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</si>
  <si>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</si>
  <si>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</si>
  <si>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</si>
  <si>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</si>
  <si>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</si>
  <si>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</si>
  <si>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</si>
  <si>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</si>
  <si>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</si>
  <si>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</si>
  <si>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</si>
  <si>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</si>
  <si>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</si>
  <si>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</si>
  <si>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</si>
  <si>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</si>
  <si>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</si>
  <si>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</si>
  <si>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</si>
  <si>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</si>
  <si>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</si>
  <si>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</si>
  <si>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</si>
  <si>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</si>
  <si>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</si>
  <si>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</si>
  <si>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</si>
  <si>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</si>
  <si>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</si>
  <si>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</si>
  <si>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</si>
  <si>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</si>
  <si>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</si>
  <si>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</si>
  <si>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</si>
  <si>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</si>
  <si>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</si>
  <si>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</si>
  <si>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</si>
  <si>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</si>
  <si>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</si>
  <si>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</si>
  <si>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</si>
  <si>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</si>
  <si>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</si>
  <si>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</si>
  <si>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</si>
  <si>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</si>
  <si>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</si>
  <si>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</si>
  <si>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</si>
  <si>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</si>
  <si>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</si>
  <si>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</si>
  <si>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</si>
  <si>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</si>
  <si>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</si>
  <si>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</si>
  <si>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</si>
  <si>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</si>
  <si>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</si>
  <si>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</si>
  <si>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</si>
  <si>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</si>
  <si>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</si>
  <si>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</si>
  <si>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</si>
  <si>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</si>
  <si>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</si>
  <si>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</si>
  <si>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</si>
  <si>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</si>
  <si>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</si>
  <si>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</si>
  <si>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</si>
  <si>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</si>
  <si>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</si>
  <si>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</si>
  <si>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</si>
  <si>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</si>
  <si>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</si>
  <si>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</si>
  <si>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</si>
  <si>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</si>
  <si>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</si>
  <si>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</si>
  <si>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</si>
  <si>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</si>
  <si>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</si>
  <si>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</si>
  <si>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</si>
  <si>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</si>
  <si>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</si>
  <si>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</si>
  <si>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</si>
  <si>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</si>
  <si>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</si>
  <si>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</si>
  <si>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</si>
  <si>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</si>
  <si>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</si>
  <si>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</si>
  <si>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</si>
  <si>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</si>
  <si>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</si>
  <si>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</si>
  <si>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</si>
  <si>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</si>
  <si>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</si>
  <si>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</si>
  <si>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</si>
  <si>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</si>
  <si>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</si>
  <si>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</si>
  <si>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</si>
  <si>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</si>
  <si>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</si>
  <si>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</si>
  <si>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</si>
  <si>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</si>
  <si>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</si>
  <si>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</si>
  <si>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</si>
  <si>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</si>
  <si>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</si>
  <si>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</si>
  <si>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</si>
  <si>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</si>
  <si>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</si>
  <si>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</si>
  <si>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</si>
  <si>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</si>
  <si>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</si>
  <si>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</si>
  <si>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</si>
  <si>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</si>
  <si>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</si>
  <si>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</si>
  <si>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</si>
  <si>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</si>
  <si>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</si>
  <si>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</si>
  <si>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</si>
  <si>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</si>
  <si>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</si>
  <si>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</si>
  <si>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</si>
  <si>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</si>
  <si>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</si>
  <si>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</si>
  <si>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</si>
  <si>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</si>
  <si>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</si>
  <si>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</si>
  <si>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</si>
  <si>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</si>
  <si>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</si>
  <si>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</si>
  <si>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</si>
  <si>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</si>
  <si>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</si>
  <si>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</si>
  <si>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</si>
  <si>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</si>
  <si>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</si>
  <si>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</si>
  <si>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</si>
  <si>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</si>
  <si>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</si>
  <si>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</si>
  <si>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</si>
  <si>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</si>
  <si>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</si>
  <si>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</si>
  <si>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</si>
  <si>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</si>
  <si>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</si>
  <si>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</si>
  <si>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</si>
  <si>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</si>
  <si>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</si>
  <si>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</si>
  <si>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</si>
  <si>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</si>
  <si>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</si>
  <si>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</si>
  <si>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</si>
  <si>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</si>
  <si>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</si>
  <si>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</si>
  <si>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</si>
  <si>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</si>
  <si>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</si>
  <si>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</si>
  <si>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</si>
  <si>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</si>
  <si>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</si>
  <si>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</si>
  <si>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</si>
  <si>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</si>
  <si>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</si>
  <si>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</si>
  <si>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</si>
  <si>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</si>
  <si>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</si>
  <si>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</si>
  <si>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</si>
  <si>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</si>
  <si>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</si>
  <si>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</si>
  <si>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</si>
  <si>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</si>
  <si>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</si>
  <si>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</si>
  <si>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</si>
  <si>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</si>
  <si>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</si>
  <si>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</si>
  <si>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</si>
  <si>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</si>
  <si>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</si>
  <si>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</si>
  <si>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</si>
  <si>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</si>
  <si>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</si>
  <si>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</si>
  <si>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</si>
  <si>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</si>
  <si>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</si>
  <si>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</si>
  <si>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</si>
  <si>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</si>
  <si>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</si>
  <si>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</si>
  <si>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</si>
  <si>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</si>
  <si>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</si>
  <si>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</si>
  <si>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</si>
  <si>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</si>
  <si>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</si>
  <si>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</si>
  <si>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</si>
  <si>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</si>
  <si>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</si>
  <si>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</si>
  <si>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</si>
  <si>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</si>
  <si>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</si>
  <si>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</si>
  <si>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</si>
  <si>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</si>
  <si>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</si>
  <si>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</si>
  <si>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</si>
  <si>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</si>
  <si>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</si>
  <si>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</si>
  <si>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</si>
  <si>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</si>
  <si>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</si>
  <si>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</si>
  <si>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</si>
  <si>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</si>
  <si>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</si>
  <si>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</si>
  <si>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</si>
  <si>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</si>
  <si>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</si>
  <si>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</si>
  <si>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</si>
  <si>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</si>
  <si>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</si>
  <si>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</si>
  <si>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</si>
  <si>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</si>
  <si>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</si>
  <si>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</si>
  <si>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</si>
  <si>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</si>
  <si>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</si>
  <si>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</si>
  <si>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</si>
  <si>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</si>
  <si>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</si>
  <si>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</si>
  <si>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</si>
  <si>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</si>
  <si>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</si>
  <si>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</si>
  <si>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</si>
  <si>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</si>
  <si>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</si>
  <si>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</si>
  <si>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</si>
  <si>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</si>
  <si>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</si>
  <si>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</si>
  <si>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</si>
  <si>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</si>
  <si>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</si>
  <si>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</si>
  <si>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</si>
  <si>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</si>
  <si>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</si>
  <si>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</si>
  <si>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</si>
  <si>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</si>
  <si>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</si>
  <si>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</si>
  <si>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</si>
  <si>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</si>
  <si>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</si>
  <si>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</si>
  <si>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</si>
  <si>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</si>
  <si>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</si>
  <si>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</si>
  <si>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</si>
  <si>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</si>
  <si>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</si>
  <si>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</si>
  <si>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</si>
  <si>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</si>
  <si>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</si>
  <si>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</si>
  <si>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</si>
  <si>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</si>
  <si>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</si>
  <si>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</si>
  <si>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</si>
  <si>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</si>
  <si>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</si>
  <si>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</si>
  <si>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</si>
  <si>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</si>
  <si>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</si>
  <si>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</si>
  <si>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</si>
  <si>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</si>
  <si>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</si>
  <si>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</si>
  <si>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</si>
  <si>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</si>
  <si>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</si>
  <si>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</si>
  <si>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</si>
  <si>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</si>
  <si>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</si>
  <si>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</si>
  <si>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</si>
  <si>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</si>
  <si>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</si>
  <si>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</si>
  <si>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</si>
  <si>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</si>
  <si>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</si>
  <si>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</si>
  <si>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</si>
  <si>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</si>
  <si>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</si>
  <si>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</si>
  <si>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</si>
  <si>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</si>
  <si>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</si>
  <si>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</si>
  <si>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</si>
  <si>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</si>
  <si>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</si>
  <si>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</si>
  <si>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</si>
  <si>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</si>
  <si>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</si>
  <si>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</si>
  <si>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</si>
  <si>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</si>
  <si>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</si>
  <si>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</si>
  <si>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</si>
  <si>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</si>
  <si>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</si>
  <si>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</si>
  <si>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</si>
  <si>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</si>
  <si>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</si>
  <si>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</si>
  <si>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</si>
  <si>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</si>
  <si>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</si>
  <si>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</si>
  <si>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</si>
  <si>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</si>
  <si>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</si>
  <si>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</si>
  <si>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</si>
  <si>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</si>
  <si>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</si>
  <si>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</si>
  <si>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</si>
  <si>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</si>
  <si>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</si>
  <si>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</si>
  <si>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</si>
  <si>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</si>
  <si>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</si>
  <si>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</si>
  <si>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</si>
  <si>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</si>
  <si>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</si>
  <si>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</si>
  <si>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</si>
  <si>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</si>
  <si>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</si>
  <si>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</si>
  <si>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</si>
  <si>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</si>
  <si>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</si>
  <si>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</si>
  <si>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</si>
  <si>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</si>
  <si>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</si>
  <si>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</si>
  <si>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</si>
  <si>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</si>
  <si>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</si>
  <si>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</si>
  <si>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</si>
  <si>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</si>
  <si>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</si>
  <si>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</si>
  <si>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</si>
  <si>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</si>
  <si>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</si>
  <si>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</si>
  <si>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</si>
  <si>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</si>
  <si>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</si>
  <si>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</si>
  <si>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</si>
  <si>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</si>
  <si>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</si>
  <si>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</si>
  <si>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</si>
  <si>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</si>
  <si>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</si>
  <si>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</si>
  <si>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</si>
  <si>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</si>
  <si>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</si>
  <si>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</si>
  <si>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</si>
  <si>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</si>
  <si>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</si>
  <si>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</si>
  <si>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</si>
  <si>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</si>
  <si>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</si>
  <si>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</si>
  <si>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</si>
  <si>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</si>
  <si>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</si>
  <si>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</si>
  <si>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</si>
  <si>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</si>
  <si>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</si>
  <si>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</si>
  <si>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</si>
  <si>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</si>
  <si>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</si>
  <si>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</si>
  <si>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</si>
  <si>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</si>
  <si>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</si>
  <si>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</si>
  <si>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</si>
  <si>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</si>
  <si>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</si>
  <si>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</si>
  <si>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</si>
  <si>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</si>
  <si>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</si>
  <si>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</si>
  <si>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</si>
  <si>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</si>
  <si>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</si>
  <si>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</si>
  <si>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</si>
  <si>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</si>
  <si>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</si>
  <si>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</si>
  <si>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</si>
  <si>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</si>
  <si>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</si>
  <si>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</si>
  <si>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</si>
  <si>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</si>
  <si>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</si>
  <si>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</si>
  <si>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</si>
  <si>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</si>
  <si>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</si>
  <si>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</si>
  <si>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</si>
  <si>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</si>
  <si>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</si>
  <si>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</si>
  <si>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</si>
  <si>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</si>
  <si>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</si>
  <si>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</si>
  <si>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</si>
  <si>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</si>
  <si>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</si>
  <si>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</si>
  <si>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</si>
  <si>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</si>
  <si>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</si>
  <si>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</si>
  <si>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</si>
  <si>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</si>
  <si>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</si>
  <si>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</si>
  <si>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</si>
  <si>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</si>
  <si>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</si>
  <si>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</si>
  <si>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</si>
  <si>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</si>
  <si>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</si>
  <si>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</si>
  <si>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</si>
  <si>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</si>
  <si>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</si>
  <si>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</si>
  <si>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</si>
  <si>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</si>
  <si>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</si>
  <si>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</si>
  <si>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</si>
  <si>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</si>
  <si>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</si>
  <si>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</si>
  <si>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</si>
  <si>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</si>
  <si>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</si>
  <si>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</si>
  <si>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</si>
  <si>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</si>
  <si>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</si>
  <si>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</si>
  <si>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</si>
  <si>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</si>
  <si>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</si>
  <si>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</si>
  <si>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</si>
  <si>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</si>
  <si>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</si>
  <si>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</si>
  <si>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</si>
  <si>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</si>
  <si>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</si>
  <si>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</si>
  <si>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</si>
  <si>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</si>
  <si>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</si>
  <si>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</si>
  <si>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</si>
  <si>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</si>
  <si>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</si>
  <si>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</si>
  <si>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</si>
  <si>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</si>
  <si>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</si>
  <si>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</si>
  <si>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</si>
  <si>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</si>
  <si>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</si>
  <si>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</si>
  <si>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</si>
  <si>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</si>
  <si>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</si>
  <si>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</si>
  <si>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</si>
  <si>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</si>
  <si>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</si>
  <si>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</si>
  <si>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</si>
  <si>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</si>
  <si>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</si>
  <si>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</si>
  <si>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</si>
  <si>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</si>
  <si>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</si>
  <si>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</si>
  <si>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</si>
  <si>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</si>
  <si>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</si>
  <si>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</si>
  <si>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</si>
  <si>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</si>
  <si>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</si>
  <si>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</si>
  <si>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</si>
  <si>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</si>
  <si>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</si>
  <si>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</si>
  <si>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</si>
  <si>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</si>
  <si>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</si>
  <si>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</si>
  <si>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</si>
  <si>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</si>
  <si>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</si>
  <si>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</si>
  <si>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</si>
  <si>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</si>
  <si>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</si>
  <si>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</si>
  <si>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</si>
  <si>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</si>
  <si>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</si>
  <si>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</si>
  <si>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</si>
  <si>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</si>
  <si>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</si>
  <si>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</si>
  <si>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</si>
  <si>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</si>
  <si>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</si>
  <si>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</si>
  <si>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</si>
  <si>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</si>
  <si>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</si>
  <si>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</si>
  <si>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</si>
  <si>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</si>
  <si>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</si>
  <si>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</si>
  <si>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</si>
  <si>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</si>
  <si>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</si>
  <si>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</si>
  <si>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</si>
  <si>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</si>
  <si>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</si>
  <si>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</si>
  <si>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</si>
  <si>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</si>
  <si>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</si>
  <si>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</si>
  <si>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</si>
  <si>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</si>
  <si>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</si>
  <si>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</si>
  <si>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</si>
  <si>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</si>
  <si>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</si>
  <si>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</si>
  <si>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</si>
  <si>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</si>
  <si>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</si>
  <si>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</si>
  <si>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</si>
  <si>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</si>
  <si>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</si>
  <si>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</si>
  <si>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</si>
  <si>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</si>
  <si>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</si>
  <si>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</si>
  <si>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</si>
  <si>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</si>
  <si>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</si>
  <si>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</si>
  <si>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</si>
  <si>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</si>
  <si>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</si>
  <si>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</si>
  <si>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</si>
  <si>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</si>
  <si>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</si>
  <si>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</si>
  <si>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</si>
  <si>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</si>
  <si>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</si>
  <si>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</si>
  <si>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</si>
  <si>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</si>
  <si>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</si>
  <si>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</si>
  <si>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</si>
  <si>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</si>
  <si>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</si>
  <si>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</si>
  <si>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</si>
  <si>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</si>
  <si>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</si>
  <si>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</si>
  <si>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</si>
  <si>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</si>
  <si>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</si>
  <si>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</si>
  <si>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</si>
  <si>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</si>
  <si>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</si>
  <si>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</si>
  <si>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</si>
  <si>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</si>
  <si>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</si>
  <si>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</si>
  <si>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</si>
  <si>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</si>
  <si>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</si>
  <si>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</si>
  <si>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</si>
  <si>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</si>
  <si>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</si>
  <si>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</si>
  <si>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</si>
  <si>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</si>
  <si>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</si>
  <si>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</si>
  <si>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</si>
  <si>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</si>
  <si>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</si>
  <si>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</si>
  <si>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</si>
  <si>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</si>
  <si>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</si>
  <si>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</si>
  <si>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</si>
  <si>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</si>
  <si>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</si>
  <si>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</si>
  <si>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</si>
  <si>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</si>
  <si>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</si>
  <si>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</si>
  <si>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</si>
  <si>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</si>
  <si>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</si>
  <si>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</si>
  <si>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</si>
  <si>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</si>
  <si>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</si>
  <si>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</si>
  <si>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</si>
  <si>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</si>
  <si>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</si>
  <si>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</si>
  <si>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</si>
  <si>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</si>
  <si>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</si>
  <si>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</si>
  <si>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</si>
  <si>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</si>
  <si>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</si>
  <si>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</si>
  <si>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</si>
  <si>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</si>
  <si>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</si>
  <si>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</si>
  <si>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</si>
  <si>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</si>
  <si>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</si>
  <si>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</si>
  <si>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</si>
  <si>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</si>
  <si>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</si>
  <si>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</si>
  <si>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</si>
  <si>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</si>
  <si>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</si>
  <si>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</si>
  <si>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</si>
  <si>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</si>
  <si>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</si>
  <si>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</si>
  <si>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</si>
  <si>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</si>
  <si>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</si>
  <si>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</si>
  <si>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</si>
  <si>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</si>
  <si>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</si>
  <si>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</si>
  <si>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</si>
  <si>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</si>
  <si>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</si>
  <si>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</si>
  <si>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</si>
  <si>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</si>
  <si>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</si>
  <si>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</si>
  <si>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</si>
  <si>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</si>
  <si>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</si>
  <si>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</si>
  <si>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</si>
  <si>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</si>
  <si>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</si>
  <si>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</si>
  <si>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</si>
  <si>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</si>
  <si>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</si>
  <si>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</si>
  <si>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</si>
  <si>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</si>
  <si>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</si>
  <si>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</si>
  <si>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</si>
  <si>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</si>
  <si>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</si>
  <si>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</si>
  <si>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</si>
  <si>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</si>
  <si>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</si>
  <si>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</si>
  <si>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</si>
  <si>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</si>
  <si>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</si>
  <si>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</si>
  <si>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</si>
  <si>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</si>
  <si>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</si>
  <si>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</si>
  <si>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</si>
  <si>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</si>
  <si>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</si>
  <si>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</si>
  <si>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</si>
  <si>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</si>
  <si>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</si>
  <si>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</si>
  <si>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</si>
  <si>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</si>
  <si>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</si>
  <si>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</si>
  <si>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</si>
  <si>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</si>
  <si>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</si>
  <si>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</si>
  <si>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</si>
  <si>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</si>
  <si>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</si>
  <si>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</si>
  <si>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</si>
  <si>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</si>
  <si>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</si>
  <si>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</si>
  <si>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</si>
  <si>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</si>
  <si>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</si>
  <si>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</si>
  <si>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</si>
  <si>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</si>
  <si>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</si>
  <si>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</si>
  <si>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</si>
  <si>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</si>
  <si>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</si>
  <si>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</si>
  <si>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</si>
  <si>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</si>
  <si>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</si>
  <si>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</si>
  <si>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</si>
  <si>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</si>
  <si>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</si>
  <si>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</si>
  <si>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</si>
  <si>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</si>
  <si>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</si>
  <si>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</si>
  <si>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</si>
  <si>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</si>
  <si>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</si>
  <si>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</si>
  <si>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</si>
  <si>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</si>
  <si>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</si>
  <si>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</si>
  <si>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</si>
  <si>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</si>
  <si>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</si>
  <si>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</si>
  <si>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</si>
  <si>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</si>
  <si>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</si>
  <si>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</si>
  <si>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</si>
  <si>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</si>
  <si>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</si>
  <si>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</si>
  <si>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</si>
  <si>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</si>
  <si>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</si>
  <si>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</si>
  <si>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</si>
  <si>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</si>
  <si>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</si>
  <si>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</si>
  <si>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</si>
  <si>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</si>
  <si>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</si>
  <si>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</si>
  <si>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</si>
  <si>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</si>
  <si>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</si>
  <si>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</si>
  <si>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</si>
  <si>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</si>
  <si>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</si>
  <si>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</si>
  <si>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</si>
  <si>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</si>
  <si>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</si>
  <si>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</si>
  <si>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</si>
  <si>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</si>
  <si>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</si>
  <si>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</si>
  <si>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</si>
  <si>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</si>
  <si>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</si>
  <si>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</si>
  <si>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</si>
  <si>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</si>
  <si>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</si>
  <si>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</si>
  <si>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</si>
  <si>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</si>
  <si>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</si>
  <si>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</si>
  <si>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</si>
  <si>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</si>
  <si>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</si>
  <si>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</si>
  <si>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</si>
  <si>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</si>
  <si>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</si>
  <si>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</si>
  <si>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</si>
  <si>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</si>
  <si>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</si>
  <si>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</si>
  <si>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</si>
  <si>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</si>
  <si>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</si>
  <si>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</si>
  <si>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</si>
  <si>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</si>
  <si>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</si>
  <si>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</si>
  <si>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</si>
  <si>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</si>
  <si>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</si>
  <si>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</si>
  <si>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</si>
  <si>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</si>
  <si>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</si>
  <si>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</si>
  <si>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</si>
  <si>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</si>
  <si>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</si>
  <si>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</si>
  <si>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</si>
  <si>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</si>
  <si>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</si>
  <si>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</si>
  <si>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</si>
  <si>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</si>
  <si>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</si>
  <si>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</si>
  <si>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</si>
  <si>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</si>
  <si>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</si>
  <si>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</si>
  <si>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</si>
  <si>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</si>
  <si>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</si>
  <si>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</si>
  <si>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</si>
  <si>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</si>
  <si>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</si>
  <si>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</si>
  <si>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</si>
  <si>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</si>
  <si>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</si>
  <si>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</si>
  <si>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</si>
  <si>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</si>
  <si>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</si>
  <si>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</si>
  <si>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</si>
  <si>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</si>
  <si>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</si>
  <si>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</si>
  <si>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</si>
  <si>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</si>
  <si>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</si>
  <si>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</si>
  <si>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</si>
  <si>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</si>
  <si>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</si>
  <si>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</si>
  <si>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</si>
  <si>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</si>
  <si>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</si>
  <si>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</si>
  <si>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</si>
  <si>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</si>
  <si>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</si>
  <si>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</si>
  <si>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</si>
  <si>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</si>
  <si>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</si>
  <si>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</si>
  <si>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</si>
  <si>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</si>
  <si>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</si>
  <si>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</si>
  <si>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</si>
  <si>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</si>
  <si>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</si>
  <si>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</si>
  <si>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</si>
  <si>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</si>
  <si>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</si>
  <si>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</si>
  <si>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</si>
  <si>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</si>
  <si>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</si>
  <si>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</si>
  <si>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</si>
  <si>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</si>
  <si>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</si>
  <si>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</si>
  <si>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</si>
  <si>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</si>
  <si>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</si>
  <si>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</si>
  <si>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</si>
  <si>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</si>
  <si>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</si>
  <si>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</si>
  <si>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</si>
  <si>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</si>
  <si>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</si>
  <si>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</si>
  <si>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</si>
  <si>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</si>
  <si>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</si>
  <si>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</si>
  <si>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</si>
  <si>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</si>
  <si>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</si>
  <si>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</si>
  <si>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</si>
  <si>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</si>
  <si>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</si>
  <si>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</si>
  <si>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</si>
  <si>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</si>
  <si>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</si>
  <si>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</si>
  <si>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</si>
  <si>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</si>
  <si>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</si>
  <si>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</si>
  <si>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</si>
  <si>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</si>
  <si>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</si>
  <si>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</si>
  <si>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</si>
  <si>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</si>
  <si>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</si>
  <si>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</si>
  <si>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</si>
  <si>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</si>
  <si>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</si>
  <si>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</si>
  <si>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</si>
  <si>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</si>
  <si>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</si>
  <si>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</si>
  <si>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</si>
  <si>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</si>
  <si>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</si>
  <si>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</si>
  <si>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</si>
  <si>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</si>
  <si>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</si>
  <si>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</si>
  <si>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</si>
  <si>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</si>
  <si>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</si>
  <si>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</si>
  <si>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</si>
  <si>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</si>
  <si>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</si>
  <si>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</si>
  <si>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</si>
  <si>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</si>
  <si>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</si>
  <si>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</si>
  <si>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</si>
  <si>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</si>
  <si>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</si>
  <si>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</si>
  <si>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</si>
  <si>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</si>
  <si>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</si>
  <si>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</si>
  <si>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</si>
  <si>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</si>
  <si>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</si>
  <si>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</si>
  <si>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</si>
  <si>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</si>
  <si>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</si>
  <si>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</si>
  <si>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</si>
  <si>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</si>
  <si>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</si>
  <si>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</si>
  <si>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</si>
  <si>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</si>
  <si>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</si>
  <si>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</si>
  <si>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</si>
  <si>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</si>
  <si>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</si>
  <si>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</si>
  <si>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</si>
  <si>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</si>
  <si>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</si>
  <si>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</si>
  <si>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</si>
  <si>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</si>
  <si>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</si>
  <si>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</si>
  <si>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</si>
  <si>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</si>
  <si>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</si>
  <si>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</si>
  <si>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</si>
  <si>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</si>
  <si>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</si>
  <si>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</si>
  <si>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</si>
  <si>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</si>
  <si>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</si>
  <si>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</si>
  <si>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</si>
  <si>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</si>
  <si>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</si>
  <si>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</si>
  <si>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</si>
  <si>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</si>
  <si>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</si>
  <si>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</si>
  <si>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</si>
  <si>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</si>
  <si>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</si>
  <si>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</si>
  <si>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</si>
  <si>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</si>
  <si>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</si>
  <si>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</si>
  <si>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</si>
  <si>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</si>
  <si>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</si>
  <si>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</si>
  <si>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</si>
  <si>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</si>
  <si>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</si>
  <si>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</si>
  <si>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</si>
  <si>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</si>
  <si>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</si>
  <si>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</si>
  <si>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</si>
  <si>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</si>
  <si>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</si>
  <si>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</si>
  <si>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</si>
  <si>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</si>
  <si>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</si>
  <si>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</si>
  <si>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</si>
  <si>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</si>
  <si>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</si>
  <si>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</si>
  <si>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</si>
  <si>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</si>
  <si>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</si>
  <si>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</si>
  <si>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</si>
  <si>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</si>
  <si>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</si>
  <si>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</si>
  <si>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</si>
  <si>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</si>
  <si>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</si>
  <si>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</si>
  <si>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</si>
  <si>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</si>
  <si>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</si>
  <si>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</si>
  <si>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</si>
  <si>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</si>
  <si>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</si>
  <si>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</si>
  <si>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</si>
  <si>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</si>
  <si>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</si>
  <si>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</si>
  <si>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</si>
  <si>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</si>
  <si>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</si>
  <si>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</si>
  <si>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</si>
  <si>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</si>
  <si>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</si>
  <si>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</si>
  <si>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</si>
  <si>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</si>
  <si>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</si>
  <si>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</si>
  <si>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</si>
  <si>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</si>
  <si>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</si>
  <si>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</si>
  <si>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</si>
  <si>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</si>
  <si>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</si>
  <si>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</si>
  <si>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</si>
  <si>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</si>
  <si>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</si>
  <si>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</si>
  <si>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</si>
  <si>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</si>
  <si>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</si>
  <si>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</si>
  <si>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</si>
  <si>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</si>
  <si>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</si>
  <si>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</si>
  <si>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</si>
  <si>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</si>
  <si>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</si>
  <si>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</si>
  <si>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</si>
  <si>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</si>
  <si>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</si>
  <si>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</si>
  <si>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</si>
  <si>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</si>
  <si>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</si>
  <si>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</si>
  <si>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</si>
  <si>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</si>
  <si>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</si>
  <si>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</si>
  <si>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</si>
  <si>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</si>
  <si>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</si>
  <si>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</si>
  <si>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</si>
  <si>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</si>
  <si>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</si>
  <si>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</si>
  <si>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</si>
  <si>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</si>
  <si>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</si>
  <si>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</si>
  <si>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</si>
  <si>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</si>
  <si>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</si>
  <si>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</si>
  <si>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</si>
  <si>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</si>
  <si>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</si>
  <si>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</si>
  <si>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</si>
  <si>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</si>
  <si>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</si>
  <si>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</si>
  <si>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</si>
  <si>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</si>
  <si>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</si>
  <si>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</si>
  <si>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</si>
  <si>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</si>
  <si>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</si>
  <si>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</si>
  <si>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</si>
  <si>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</si>
  <si>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</si>
  <si>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</si>
  <si>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</si>
  <si>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</si>
  <si>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</si>
  <si>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</si>
  <si>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</si>
  <si>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</si>
  <si>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</si>
  <si>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</si>
  <si>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</si>
  <si>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</si>
  <si>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</si>
  <si>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</si>
  <si>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</si>
  <si>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</si>
  <si>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</si>
  <si>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</si>
  <si>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</si>
  <si>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</si>
  <si>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</si>
  <si>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</si>
  <si>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</si>
  <si>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</si>
  <si>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</si>
  <si>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</si>
  <si>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</si>
  <si>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</si>
  <si>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</si>
  <si>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</si>
  <si>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</si>
  <si>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</si>
  <si>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</si>
  <si>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</si>
  <si>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</si>
  <si>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</si>
  <si>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</si>
  <si>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</si>
  <si>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</si>
  <si>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</si>
  <si>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</si>
  <si>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</si>
  <si>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</si>
  <si>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</si>
  <si>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</si>
  <si>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</si>
  <si>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</si>
  <si>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</si>
  <si>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</si>
  <si>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</si>
  <si>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</si>
  <si>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</si>
  <si>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</si>
  <si>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</si>
  <si>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</si>
  <si>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</si>
  <si>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</si>
  <si>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</si>
  <si>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</si>
  <si>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</si>
  <si>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</si>
  <si>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</si>
  <si>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</si>
  <si>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</si>
  <si>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</si>
  <si>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</si>
  <si>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</si>
  <si>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</si>
  <si>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</si>
  <si>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</si>
  <si>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</si>
  <si>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</si>
  <si>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</si>
  <si>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</si>
  <si>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</si>
  <si>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</si>
  <si>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</si>
  <si>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</si>
  <si>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</si>
  <si>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</si>
  <si>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</si>
  <si>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</si>
  <si>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</si>
  <si>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</si>
  <si>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</si>
  <si>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</si>
  <si>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</si>
  <si>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</si>
  <si>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</si>
  <si>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</si>
  <si>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</si>
  <si>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</si>
  <si>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</si>
  <si>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</si>
  <si>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</si>
  <si>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</si>
  <si>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</si>
  <si>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</si>
  <si>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</si>
  <si>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</si>
  <si>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</si>
  <si>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</si>
  <si>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</si>
  <si>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</si>
  <si>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</si>
  <si>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</si>
  <si>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</si>
  <si>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</si>
  <si>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</si>
  <si>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</si>
  <si>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</si>
  <si>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</si>
  <si>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</si>
  <si>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</si>
  <si>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</si>
  <si>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</si>
  <si>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</si>
  <si>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</si>
  <si>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</si>
  <si>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</si>
  <si>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</si>
  <si>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</si>
  <si>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</si>
  <si>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</si>
  <si>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</si>
  <si>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</si>
  <si>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</si>
  <si>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</si>
  <si>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</si>
  <si>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</si>
  <si>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</si>
  <si>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</si>
  <si>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</si>
  <si>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</si>
  <si>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</si>
  <si>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</si>
  <si>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</si>
  <si>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</si>
  <si>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</si>
  <si>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</si>
  <si>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</si>
  <si>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</si>
  <si>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</si>
  <si>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</si>
  <si>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</si>
  <si>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</si>
  <si>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</si>
  <si>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</si>
  <si>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</si>
  <si>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</si>
  <si>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</si>
  <si>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</si>
  <si>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</si>
  <si>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</si>
  <si>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</si>
  <si>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</si>
  <si>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</si>
  <si>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</si>
  <si>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</si>
  <si>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</si>
  <si>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</si>
  <si>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</si>
  <si>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</si>
  <si>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</si>
  <si>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</si>
  <si>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</si>
  <si>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</si>
  <si>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</si>
  <si>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</si>
  <si>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</si>
  <si>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</si>
  <si>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</si>
  <si>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</si>
  <si>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</si>
  <si>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</si>
  <si>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</si>
  <si>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</si>
  <si>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</si>
  <si>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</si>
  <si>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</si>
  <si>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</si>
  <si>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</si>
  <si>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</si>
  <si>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</si>
  <si>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</si>
  <si>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</si>
  <si>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</si>
  <si>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</si>
  <si>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</si>
  <si>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</si>
  <si>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</si>
  <si>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</si>
  <si>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</si>
  <si>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</si>
  <si>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</si>
  <si>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</si>
  <si>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</si>
  <si>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</si>
  <si>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</si>
  <si>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</si>
  <si>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</si>
  <si>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</si>
  <si>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</si>
  <si>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</si>
  <si>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</si>
  <si>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</si>
  <si>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</si>
  <si>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</si>
  <si>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</si>
  <si>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</si>
  <si>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</si>
  <si>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</si>
  <si>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</si>
  <si>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</si>
  <si>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</si>
  <si>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</si>
  <si>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</si>
  <si>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</si>
  <si>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</si>
  <si>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</si>
  <si>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</si>
  <si>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</si>
  <si>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</si>
  <si>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</si>
  <si>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</si>
  <si>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</si>
  <si>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</si>
  <si>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</si>
  <si>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</si>
  <si>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</si>
  <si>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</si>
  <si>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</si>
  <si>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</si>
  <si>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</si>
  <si>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</si>
  <si>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</si>
  <si>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</si>
  <si>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</si>
  <si>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</si>
  <si>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</si>
  <si>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</si>
  <si>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</si>
  <si>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</si>
  <si>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</si>
  <si>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</si>
  <si>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</si>
  <si>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</si>
  <si>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</si>
  <si>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</si>
  <si>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</si>
  <si>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</si>
  <si>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</si>
  <si>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</si>
  <si>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</si>
  <si>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</si>
  <si>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</si>
  <si>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</si>
  <si>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</si>
  <si>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</si>
  <si>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</si>
  <si>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</si>
  <si>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</si>
  <si>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</si>
  <si>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</si>
  <si>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</si>
  <si>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</si>
  <si>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</si>
  <si>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</si>
  <si>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</si>
  <si>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</si>
  <si>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</si>
  <si>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</si>
  <si>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</si>
  <si>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</si>
  <si>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</si>
  <si>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</si>
  <si>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</si>
  <si>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</si>
  <si>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</si>
  <si>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</si>
  <si>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</si>
  <si>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</si>
  <si>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</si>
  <si>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</si>
  <si>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</si>
  <si>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</si>
  <si>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</si>
  <si>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</si>
  <si>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</si>
  <si>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</si>
  <si>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</si>
  <si>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</si>
  <si>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</si>
  <si>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</si>
  <si>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</si>
  <si>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</si>
  <si>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</si>
  <si>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</si>
  <si>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</si>
  <si>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</si>
  <si>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</si>
  <si>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</si>
  <si>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</si>
  <si>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</si>
  <si>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</si>
  <si>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</si>
  <si>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</si>
  <si>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</si>
  <si>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</si>
  <si>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</si>
  <si>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</si>
  <si>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</si>
  <si>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</si>
  <si>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</si>
  <si>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</si>
  <si>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</si>
  <si>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</si>
  <si>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</si>
  <si>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</si>
  <si>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</si>
  <si>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</si>
  <si>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</si>
  <si>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</si>
  <si>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</si>
  <si>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</si>
  <si>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</si>
  <si>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</si>
  <si>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</si>
  <si>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</si>
  <si>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</si>
  <si>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</si>
  <si>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</si>
  <si>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</si>
  <si>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</si>
  <si>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</si>
  <si>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</si>
  <si>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</si>
  <si>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</si>
  <si>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</si>
  <si>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</si>
  <si>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</si>
  <si>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</si>
  <si>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</si>
  <si>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</si>
  <si>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</si>
  <si>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</si>
  <si>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</si>
  <si>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</si>
  <si>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</si>
  <si>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</si>
  <si>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</si>
  <si>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</si>
  <si>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</si>
  <si>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</si>
  <si>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</si>
  <si>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</si>
  <si>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</si>
  <si>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</si>
  <si>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</si>
  <si>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</si>
  <si>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</si>
  <si>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</si>
  <si>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</si>
  <si>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</si>
  <si>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</si>
  <si>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</si>
  <si>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</si>
  <si>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</si>
  <si>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</si>
  <si>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</si>
  <si>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</si>
  <si>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</si>
  <si>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</si>
  <si>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</si>
  <si>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</si>
  <si>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</si>
  <si>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</si>
  <si>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</si>
  <si>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</si>
  <si>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</si>
  <si>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</si>
  <si>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</si>
  <si>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</si>
  <si>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</si>
  <si>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</si>
  <si>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</si>
  <si>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</si>
  <si>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</si>
  <si>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</si>
  <si>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</si>
  <si>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</si>
  <si>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</si>
  <si>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</si>
  <si>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</si>
  <si>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</si>
  <si>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</si>
  <si>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</si>
  <si>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</si>
  <si>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</si>
  <si>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</si>
  <si>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</si>
  <si>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</si>
  <si>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</si>
  <si>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</si>
  <si>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</si>
  <si>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</si>
  <si>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</si>
  <si>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</si>
  <si>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</si>
  <si>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</si>
  <si>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</si>
  <si>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</si>
  <si>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</si>
  <si>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</si>
  <si>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</si>
  <si>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</si>
  <si>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</si>
  <si>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</si>
  <si>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</si>
  <si>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</si>
  <si>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</si>
  <si>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</si>
  <si>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</si>
  <si>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</si>
  <si>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</si>
  <si>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</si>
  <si>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</si>
  <si>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</si>
  <si>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</si>
  <si>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</si>
  <si>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</si>
  <si>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</si>
  <si>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</si>
  <si>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</si>
  <si>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</si>
  <si>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</si>
  <si>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</si>
  <si>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</si>
  <si>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</si>
  <si>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</si>
  <si>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</si>
  <si>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</si>
  <si>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</si>
  <si>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</si>
  <si>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</si>
  <si>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</si>
  <si>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</si>
  <si>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</si>
  <si>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</si>
  <si>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</si>
  <si>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</si>
  <si>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</si>
  <si>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</si>
  <si>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</si>
  <si>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</si>
  <si>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</si>
  <si>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</si>
  <si>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</si>
  <si>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</si>
  <si>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</si>
  <si>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</si>
  <si>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</si>
  <si>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</si>
  <si>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</si>
  <si>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</si>
  <si>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</si>
  <si>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</si>
  <si>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</si>
  <si>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</si>
  <si>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</si>
  <si>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</si>
  <si>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</si>
  <si>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</si>
  <si>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</si>
  <si>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</si>
  <si>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</si>
  <si>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</si>
  <si>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</si>
  <si>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</si>
  <si>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</si>
  <si>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</si>
  <si>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</si>
  <si>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</si>
  <si>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</si>
  <si>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</si>
  <si>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</si>
  <si>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</si>
  <si>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</si>
  <si>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</si>
  <si>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</si>
  <si>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</si>
  <si>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</si>
  <si>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</si>
  <si>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</si>
  <si>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</si>
  <si>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</si>
  <si>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</si>
  <si>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</si>
  <si>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</si>
  <si>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</si>
  <si>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</si>
  <si>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</si>
  <si>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</si>
  <si>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</si>
  <si>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</si>
  <si>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</si>
  <si>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</si>
  <si>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</si>
  <si>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</si>
  <si>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</si>
  <si>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</si>
  <si>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</si>
  <si>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</si>
  <si>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</si>
  <si>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</si>
  <si>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</si>
  <si>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</si>
  <si>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</si>
  <si>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</si>
  <si>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</si>
  <si>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</si>
  <si>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</si>
  <si>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</si>
  <si>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</si>
  <si>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</si>
  <si>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</si>
  <si>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</si>
  <si>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</si>
  <si>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</si>
  <si>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</si>
  <si>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</si>
  <si>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</si>
  <si>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</si>
  <si>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</si>
  <si>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</si>
  <si>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</si>
  <si>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</si>
  <si>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</si>
  <si>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</si>
  <si>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</si>
  <si>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</si>
  <si>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</si>
  <si>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</si>
  <si>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</si>
  <si>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</si>
  <si>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</si>
  <si>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</si>
  <si>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</si>
  <si>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</si>
  <si>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</si>
  <si>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</si>
  <si>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</si>
  <si>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</si>
  <si>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</si>
  <si>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</si>
  <si>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</si>
  <si>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</si>
  <si>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</si>
  <si>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</si>
  <si>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</si>
  <si>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</si>
  <si>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</si>
  <si>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</si>
  <si>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</si>
  <si>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</si>
  <si>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</si>
  <si>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</si>
  <si>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</si>
  <si>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</si>
  <si>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</si>
  <si>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</si>
  <si>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</si>
  <si>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</si>
  <si>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</si>
  <si>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</si>
  <si>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</si>
  <si>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</si>
  <si>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</si>
  <si>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</si>
  <si>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</si>
  <si>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</si>
  <si>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</si>
  <si>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</si>
  <si>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</si>
  <si>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</si>
  <si>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</si>
  <si>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</si>
  <si>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</si>
  <si>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</si>
  <si>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</si>
  <si>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</si>
  <si>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</si>
  <si>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</si>
  <si>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</si>
  <si>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</si>
  <si>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</si>
  <si>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</si>
  <si>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</si>
  <si>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</si>
  <si>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</si>
  <si>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</si>
  <si>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</si>
  <si>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</si>
  <si>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</si>
  <si>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</si>
  <si>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</si>
  <si>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</si>
  <si>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</si>
  <si>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</si>
  <si>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</si>
  <si>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</si>
  <si>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</si>
  <si>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</si>
  <si>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</si>
  <si>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</si>
  <si>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</si>
  <si>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</si>
  <si>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</si>
  <si>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</si>
  <si>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</si>
  <si>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</si>
  <si>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</si>
  <si>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</si>
  <si>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</si>
  <si>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</si>
  <si>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</si>
  <si>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</si>
  <si>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</si>
  <si>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</si>
  <si>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</si>
  <si>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</si>
  <si>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</si>
  <si>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</si>
  <si>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</si>
  <si>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</si>
  <si>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</si>
  <si>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</si>
  <si>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</si>
  <si>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</si>
  <si>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</si>
  <si>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</si>
  <si>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</si>
  <si>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</si>
  <si>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</si>
  <si>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</si>
  <si>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</si>
  <si>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</si>
  <si>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</si>
  <si>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</si>
  <si>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</si>
  <si>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</si>
  <si>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</si>
  <si>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</si>
  <si>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</si>
  <si>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</si>
  <si>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</si>
  <si>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</si>
  <si>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</si>
  <si>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</si>
  <si>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</si>
  <si>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</si>
  <si>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</si>
  <si>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</si>
  <si>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</si>
  <si>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</si>
  <si>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</si>
  <si>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</si>
  <si>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</si>
  <si>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</si>
  <si>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</si>
  <si>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</si>
  <si>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</si>
  <si>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</si>
  <si>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</si>
  <si>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</si>
  <si>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</si>
  <si>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</si>
  <si>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</si>
  <si>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</si>
  <si>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</si>
  <si>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</si>
  <si>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</si>
  <si>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</si>
  <si>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</si>
  <si>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</si>
  <si>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</si>
  <si>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</si>
  <si>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</si>
  <si>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</si>
  <si>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</si>
  <si>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</si>
  <si>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</si>
  <si>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</si>
  <si>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</si>
  <si>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</si>
  <si>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</si>
  <si>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</si>
  <si>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</si>
  <si>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</si>
  <si>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</si>
  <si>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</si>
  <si>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</si>
  <si>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</si>
  <si>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</si>
  <si>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</si>
  <si>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</si>
  <si>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</si>
  <si>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</si>
  <si>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</si>
  <si>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</si>
  <si>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</si>
  <si>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</si>
  <si>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</si>
  <si>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</si>
  <si>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</si>
  <si>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</si>
  <si>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</si>
  <si>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</si>
  <si>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</si>
  <si>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</si>
  <si>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</si>
  <si>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</si>
  <si>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</si>
  <si>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</si>
  <si>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</si>
  <si>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</si>
  <si>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</si>
  <si>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</si>
  <si>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</si>
  <si>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</si>
  <si>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</si>
  <si>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</si>
  <si>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</si>
  <si>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</si>
  <si>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</si>
  <si>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</si>
  <si>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</si>
  <si>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</si>
  <si>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</si>
  <si>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</si>
  <si>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</si>
  <si>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</si>
  <si>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</si>
  <si>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</si>
  <si>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</si>
  <si>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</si>
  <si>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</si>
  <si>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</si>
  <si>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</si>
  <si>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</si>
  <si>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</si>
  <si>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</si>
  <si>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</si>
  <si>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</si>
  <si>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</si>
  <si>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</si>
  <si>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</si>
  <si>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</si>
  <si>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</si>
  <si>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</si>
  <si>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</si>
  <si>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</si>
  <si>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</si>
  <si>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</si>
  <si>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</si>
  <si>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</si>
  <si>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</si>
  <si>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</si>
  <si>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</si>
  <si>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</si>
  <si>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</si>
  <si>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</si>
  <si>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</si>
  <si>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</si>
  <si>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</si>
  <si>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</si>
  <si>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</si>
  <si>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</si>
  <si>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</si>
  <si>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</si>
  <si>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</si>
  <si>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</si>
  <si>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</si>
  <si>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</si>
  <si>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</si>
  <si>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</si>
  <si>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</si>
  <si>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</si>
  <si>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</si>
  <si>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</si>
  <si>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</si>
  <si>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</si>
  <si>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</si>
  <si>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</si>
  <si>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</si>
  <si>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</si>
  <si>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</si>
  <si>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</si>
  <si>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</si>
  <si>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</si>
  <si>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</si>
  <si>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</si>
  <si>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</si>
  <si>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</si>
  <si>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</si>
  <si>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</si>
  <si>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</si>
  <si>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</si>
  <si>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</si>
  <si>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</si>
  <si>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</si>
  <si>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</si>
  <si>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</si>
  <si>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</si>
  <si>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</si>
  <si>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</si>
  <si>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</si>
  <si>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</si>
  <si>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</si>
  <si>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</si>
  <si>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</si>
  <si>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</si>
  <si>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</si>
  <si>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</si>
  <si>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</si>
  <si>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</si>
  <si>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</si>
  <si>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</si>
  <si>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</si>
  <si>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</si>
  <si>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</si>
  <si>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</si>
  <si>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</si>
  <si>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</si>
  <si>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</si>
  <si>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</si>
  <si>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</si>
  <si>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</si>
  <si>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</si>
  <si>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</si>
  <si>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</si>
  <si>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</si>
  <si>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</si>
  <si>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</si>
  <si>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</si>
  <si>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</si>
  <si>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</si>
  <si>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</si>
  <si>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</si>
  <si>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</si>
  <si>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</si>
  <si>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</si>
  <si>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</si>
  <si>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</si>
  <si>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</si>
  <si>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</si>
  <si>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</si>
  <si>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</si>
  <si>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</si>
  <si>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</si>
  <si>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</si>
  <si>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</si>
  <si>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</si>
  <si>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</si>
  <si>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</si>
  <si>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</si>
  <si>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</si>
  <si>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</si>
  <si>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</si>
  <si>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</si>
  <si>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</si>
  <si>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</si>
  <si>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</si>
  <si>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</si>
  <si>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</si>
  <si>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</si>
  <si>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</si>
  <si>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</si>
  <si>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</si>
  <si>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</si>
  <si>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</si>
  <si>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</si>
  <si>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</si>
  <si>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</si>
  <si>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</si>
  <si>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</si>
  <si>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</si>
  <si>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</si>
  <si>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</si>
  <si>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</si>
  <si>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</si>
  <si>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</si>
  <si>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</si>
  <si>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</si>
  <si>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</si>
  <si>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</si>
  <si>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</si>
  <si>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</si>
  <si>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</si>
  <si>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</si>
  <si>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</si>
  <si>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</si>
  <si>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</si>
  <si>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</si>
  <si>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</si>
  <si>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</si>
  <si>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</si>
  <si>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</si>
  <si>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</si>
  <si>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</si>
  <si>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</si>
  <si>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</si>
  <si>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</si>
  <si>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</si>
  <si>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</si>
  <si>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</si>
  <si>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</si>
  <si>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</si>
  <si>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</si>
  <si>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</si>
  <si>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</si>
  <si>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</si>
  <si>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</si>
  <si>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</si>
  <si>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</si>
  <si>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</si>
  <si>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</si>
  <si>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</si>
  <si>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</si>
  <si>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</si>
  <si>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</si>
  <si>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</si>
  <si>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</si>
  <si>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</si>
  <si>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</si>
  <si>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</si>
  <si>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</si>
  <si>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</si>
  <si>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</si>
  <si>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</si>
  <si>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</si>
  <si>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</si>
  <si>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</si>
  <si>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</si>
  <si>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</si>
  <si>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</si>
  <si>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</si>
  <si>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</si>
  <si>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</si>
  <si>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</si>
  <si>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</si>
  <si>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</si>
  <si>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</si>
  <si>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</si>
  <si>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</si>
  <si>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</si>
  <si>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</si>
  <si>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</si>
  <si>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</si>
  <si>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</si>
  <si>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</si>
  <si>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</si>
  <si>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</si>
  <si>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</si>
  <si>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</si>
  <si>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</si>
  <si>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</si>
  <si>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</si>
  <si>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</si>
  <si>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</si>
  <si>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</si>
  <si>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</si>
  <si>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</si>
  <si>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</si>
  <si>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</si>
  <si>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</si>
  <si>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</si>
  <si>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</si>
  <si>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</si>
  <si>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</si>
  <si>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</si>
  <si>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</si>
  <si>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</si>
  <si>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</si>
  <si>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</si>
  <si>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</si>
  <si>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</si>
  <si>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</si>
  <si>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</si>
  <si>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</si>
  <si>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</si>
  <si>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</si>
  <si>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</si>
  <si>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</si>
  <si>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</si>
  <si>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</si>
  <si>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</si>
  <si>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</si>
  <si>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</si>
  <si>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</si>
  <si>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</si>
  <si>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</si>
  <si>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</si>
  <si>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</si>
  <si>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</si>
  <si>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</si>
  <si>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</si>
  <si>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</si>
  <si>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</si>
  <si>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</si>
  <si>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</si>
  <si>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</si>
  <si>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</si>
  <si>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</si>
  <si>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</si>
  <si>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</si>
  <si>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</si>
  <si>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</si>
  <si>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</si>
  <si>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</si>
  <si>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</si>
  <si>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</si>
  <si>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</si>
  <si>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</si>
  <si>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</si>
  <si>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</si>
  <si>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</si>
  <si>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</si>
  <si>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</si>
  <si>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</si>
  <si>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</si>
  <si>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</si>
  <si>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</si>
  <si>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</si>
  <si>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</si>
  <si>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</si>
  <si>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</si>
  <si>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</si>
  <si>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</si>
  <si>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</si>
  <si>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</si>
  <si>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</si>
  <si>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</si>
  <si>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</si>
  <si>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</si>
  <si>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</si>
  <si>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</si>
  <si>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</si>
  <si>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</si>
  <si>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</si>
  <si>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</si>
  <si>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</si>
  <si>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</si>
  <si>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</si>
  <si>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</si>
  <si>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</si>
  <si>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</si>
  <si>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</si>
  <si>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</si>
  <si>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</si>
  <si>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</si>
  <si>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</si>
  <si>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</si>
  <si>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</si>
  <si>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</si>
  <si>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</si>
  <si>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</si>
  <si>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</si>
  <si>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</si>
  <si>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</si>
  <si>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</si>
  <si>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</si>
  <si>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</si>
  <si>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</si>
  <si>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</si>
  <si>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</si>
  <si>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</si>
  <si>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</si>
  <si>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</si>
  <si>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</si>
  <si>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</si>
  <si>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</si>
  <si>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</si>
  <si>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</si>
  <si>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</si>
  <si>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</si>
  <si>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</si>
  <si>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</si>
  <si>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</si>
  <si>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</si>
  <si>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</si>
  <si>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</si>
  <si>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</si>
  <si>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</si>
  <si>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</si>
  <si>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</si>
  <si>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</si>
  <si>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</si>
  <si>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</si>
  <si>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</si>
  <si>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</si>
  <si>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</si>
  <si>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</si>
  <si>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</si>
  <si>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</si>
  <si>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</si>
  <si>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</si>
  <si>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</si>
  <si>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</si>
  <si>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</si>
  <si>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</si>
  <si>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</si>
  <si>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</si>
  <si>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</si>
  <si>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</si>
  <si>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</si>
  <si>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</si>
  <si>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</si>
  <si>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</si>
  <si>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</si>
  <si>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</si>
  <si>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</si>
  <si>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</si>
  <si>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</si>
  <si>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</si>
  <si>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</si>
  <si>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</si>
  <si>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</si>
  <si>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</si>
  <si>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</si>
  <si>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</si>
  <si>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</si>
  <si>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</si>
  <si>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</si>
  <si>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</si>
  <si>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</si>
  <si>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</si>
  <si>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</si>
  <si>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</si>
  <si>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</si>
  <si>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</si>
  <si>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</si>
  <si>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</si>
  <si>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</si>
  <si>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</si>
  <si>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</si>
  <si>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</si>
  <si>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</si>
  <si>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</si>
  <si>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</si>
  <si>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</si>
  <si>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</si>
  <si>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</si>
  <si>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</si>
  <si>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</si>
  <si>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</si>
  <si>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</si>
  <si>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</si>
  <si>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</si>
  <si>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</si>
  <si>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</si>
  <si>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</si>
  <si>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</si>
  <si>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</si>
  <si>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</si>
  <si>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</si>
  <si>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</si>
  <si>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</si>
  <si>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</si>
  <si>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</si>
  <si>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</si>
  <si>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</si>
  <si>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</si>
  <si>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</si>
  <si>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</si>
  <si>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</si>
  <si>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</si>
  <si>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</si>
  <si>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</si>
  <si>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</si>
  <si>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</si>
  <si>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</si>
  <si>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</si>
  <si>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</si>
  <si>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</si>
  <si>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</si>
  <si>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</si>
  <si>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</si>
  <si>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</si>
  <si>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</si>
  <si>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</si>
  <si>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</si>
  <si>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</si>
  <si>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</si>
  <si>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</si>
  <si>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</si>
  <si>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</si>
  <si>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</si>
  <si>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</si>
  <si>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</si>
  <si>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</si>
  <si>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</si>
  <si>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</si>
  <si>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</si>
  <si>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</si>
  <si>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</si>
  <si>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</si>
  <si>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</si>
  <si>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</si>
  <si>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</si>
  <si>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</si>
  <si>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</si>
  <si>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</si>
  <si>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</si>
  <si>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</si>
  <si>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</si>
  <si>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</si>
  <si>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</si>
  <si>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</si>
  <si>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</si>
  <si>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</si>
  <si>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</si>
  <si>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</si>
  <si>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</si>
  <si>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</si>
  <si>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</si>
  <si>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</si>
  <si>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</si>
  <si>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</si>
  <si>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</si>
  <si>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</si>
  <si>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</si>
  <si>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</si>
  <si>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</si>
  <si>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</si>
  <si>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</si>
  <si>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</si>
  <si>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</si>
  <si>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</si>
  <si>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</si>
  <si>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</si>
  <si>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</si>
  <si>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</si>
  <si>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</si>
  <si>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</si>
  <si>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</si>
  <si>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</si>
  <si>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</si>
  <si>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</si>
  <si>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</si>
  <si>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</si>
  <si>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</si>
  <si>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</si>
  <si>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</si>
  <si>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</si>
  <si>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</si>
  <si>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</si>
  <si>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</si>
  <si>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</si>
  <si>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</si>
  <si>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</si>
  <si>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</si>
  <si>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</si>
  <si>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</si>
  <si>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</si>
  <si>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</si>
  <si>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</si>
  <si>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</si>
  <si>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</si>
  <si>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</si>
  <si>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</si>
  <si>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</si>
  <si>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</si>
  <si>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</si>
  <si>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</si>
  <si>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</si>
  <si>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</si>
  <si>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</si>
  <si>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</si>
  <si>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</si>
  <si>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</si>
  <si>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</si>
  <si>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</si>
  <si>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</si>
  <si>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</si>
  <si>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</si>
  <si>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</si>
  <si>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</si>
  <si>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</si>
  <si>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</si>
  <si>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</si>
  <si>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</si>
  <si>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</si>
  <si>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</si>
  <si>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</si>
  <si>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</si>
  <si>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</si>
  <si>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</si>
  <si>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</si>
  <si>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</si>
  <si>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</si>
  <si>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</si>
  <si>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</si>
  <si>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</si>
  <si>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</si>
  <si>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</si>
  <si>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</si>
  <si>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</si>
  <si>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</si>
  <si>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</si>
  <si>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</si>
  <si>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</si>
  <si>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</si>
  <si>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</si>
  <si>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</si>
  <si>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</si>
  <si>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</si>
  <si>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</si>
  <si>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</si>
  <si>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</si>
  <si>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</si>
  <si>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</si>
  <si>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</si>
  <si>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</si>
  <si>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</si>
  <si>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</si>
  <si>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</si>
  <si>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</si>
  <si>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</si>
  <si>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</si>
  <si>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</si>
  <si>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</si>
  <si>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</si>
  <si>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</si>
  <si>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</si>
  <si>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</si>
  <si>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</si>
  <si>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</si>
  <si>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</si>
  <si>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</si>
  <si>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</si>
  <si>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</si>
  <si>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</si>
  <si>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</si>
  <si>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</si>
  <si>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</si>
  <si>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</si>
  <si>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</si>
  <si>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</si>
  <si>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</si>
  <si>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</si>
  <si>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</si>
  <si>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</si>
  <si>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</si>
  <si>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</si>
  <si>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</si>
  <si>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</si>
  <si>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</si>
  <si>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</si>
  <si>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</si>
  <si>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</si>
  <si>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</si>
  <si>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</si>
  <si>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</si>
  <si>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</si>
  <si>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</si>
  <si>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</si>
  <si>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</si>
  <si>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</si>
  <si>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</si>
  <si>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</si>
  <si>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</si>
  <si>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</si>
  <si>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</si>
  <si>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</si>
  <si>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</si>
  <si>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</si>
  <si>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</si>
  <si>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</si>
  <si>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</si>
  <si>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</si>
  <si>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</si>
  <si>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</si>
  <si>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</si>
  <si>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</si>
  <si>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</si>
  <si>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</si>
  <si>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</si>
  <si>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</si>
  <si>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</si>
  <si>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</si>
  <si>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</si>
  <si>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</si>
  <si>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</si>
  <si>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</si>
  <si>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</si>
  <si>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</si>
  <si>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</si>
  <si>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</si>
  <si>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</si>
  <si>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</si>
  <si>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</si>
  <si>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</si>
  <si>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</si>
  <si>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</si>
  <si>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</si>
  <si>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</si>
  <si>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</si>
  <si>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</si>
  <si>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</si>
  <si>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</si>
  <si>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</si>
  <si>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</si>
  <si>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</si>
  <si>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</si>
  <si>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</si>
  <si>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</si>
  <si>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</si>
  <si>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</si>
  <si>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</si>
  <si>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</si>
  <si>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</si>
  <si>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</si>
  <si>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</si>
  <si>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</si>
  <si>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</si>
  <si>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</si>
  <si>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</si>
  <si>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</si>
  <si>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</si>
  <si>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</si>
  <si>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</si>
  <si>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</si>
  <si>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</si>
  <si>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</si>
  <si>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</si>
  <si>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</si>
  <si>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</si>
  <si>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</si>
  <si>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</si>
  <si>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</si>
  <si>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</si>
  <si>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</si>
  <si>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</si>
  <si>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</si>
  <si>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</si>
  <si>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</si>
  <si>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</si>
  <si>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</si>
  <si>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</si>
  <si>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</si>
  <si>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</si>
  <si>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</si>
  <si>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</si>
  <si>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</si>
  <si>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</si>
  <si>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</si>
  <si>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</si>
  <si>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</si>
  <si>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</si>
  <si>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</si>
  <si>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</si>
  <si>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</si>
  <si>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</si>
  <si>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</si>
  <si>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</si>
  <si>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</si>
  <si>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</si>
  <si>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</si>
  <si>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</si>
  <si>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</si>
  <si>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</si>
  <si>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</si>
  <si>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</si>
  <si>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</si>
  <si>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</si>
  <si>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</si>
  <si>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</si>
  <si>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</si>
  <si>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</si>
  <si>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</si>
  <si>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</si>
  <si>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</si>
  <si>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</si>
  <si>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</si>
  <si>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</si>
  <si>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</si>
  <si>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</si>
  <si>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</si>
  <si>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</si>
  <si>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</si>
  <si>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</si>
  <si>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</si>
  <si>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</si>
  <si>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</si>
  <si>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</si>
  <si>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</si>
  <si>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</si>
  <si>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</si>
  <si>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</si>
  <si>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</si>
  <si>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</si>
  <si>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</si>
  <si>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</si>
  <si>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</si>
  <si>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</si>
  <si>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</si>
  <si>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</si>
  <si>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</si>
  <si>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</si>
  <si>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</si>
  <si>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</si>
  <si>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</si>
  <si>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</si>
  <si>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</si>
  <si>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</si>
  <si>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</si>
  <si>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</si>
  <si>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</si>
  <si>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</si>
  <si>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</si>
  <si>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</si>
  <si>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</si>
  <si>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</si>
  <si>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</si>
  <si>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</si>
  <si>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</si>
  <si>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</si>
  <si>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</si>
  <si>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</si>
  <si>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</si>
  <si>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</si>
  <si>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</si>
  <si>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</si>
  <si>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</si>
  <si>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</si>
  <si>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</si>
  <si>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</si>
  <si>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</si>
  <si>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</si>
  <si>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</si>
  <si>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</si>
  <si>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</si>
  <si>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</si>
  <si>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</si>
  <si>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</si>
  <si>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</si>
  <si>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</si>
  <si>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</si>
  <si>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</si>
  <si>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</si>
  <si>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</si>
  <si>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</si>
  <si>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</si>
  <si>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</si>
  <si>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</si>
  <si>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</si>
  <si>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</si>
  <si>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</si>
  <si>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</si>
  <si>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</si>
  <si>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</si>
  <si>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</si>
  <si>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</si>
  <si>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</si>
  <si>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</si>
  <si>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</si>
  <si>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</si>
  <si>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</si>
  <si>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</si>
  <si>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</si>
  <si>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</si>
  <si>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</si>
  <si>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</si>
  <si>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</si>
  <si>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</si>
  <si>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</si>
  <si>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</si>
  <si>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</si>
  <si>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</si>
  <si>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</si>
  <si>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</si>
  <si>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</si>
  <si>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</si>
  <si>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</si>
  <si>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</si>
  <si>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</si>
  <si>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</si>
  <si>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</si>
  <si>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</si>
  <si>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</si>
  <si>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</si>
  <si>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</si>
  <si>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</si>
  <si>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</si>
  <si>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</si>
  <si>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</si>
  <si>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</si>
  <si>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</si>
  <si>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</si>
  <si>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</si>
  <si>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</si>
  <si>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</si>
  <si>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</si>
  <si>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</si>
  <si>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</si>
  <si>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</si>
  <si>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</si>
  <si>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</si>
  <si>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</si>
  <si>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</si>
  <si>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</si>
  <si>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</si>
  <si>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</si>
  <si>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</si>
  <si>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</si>
  <si>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</si>
  <si>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</si>
  <si>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</si>
  <si>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</si>
  <si>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</si>
  <si>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</si>
  <si>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</si>
  <si>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</si>
  <si>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</si>
  <si>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</si>
  <si>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</si>
  <si>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</si>
  <si>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</si>
  <si>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</si>
  <si>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</si>
  <si>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</si>
  <si>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</si>
  <si>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</si>
  <si>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</si>
  <si>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</si>
  <si>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</si>
  <si>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</si>
  <si>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</si>
  <si>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</si>
  <si>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</si>
  <si>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</si>
  <si>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</si>
  <si>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</si>
  <si>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</si>
  <si>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</si>
  <si>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</si>
  <si>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</si>
  <si>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</si>
  <si>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</si>
  <si>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</si>
  <si>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</si>
  <si>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</si>
  <si>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</si>
  <si>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</si>
  <si>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</si>
  <si>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</si>
  <si>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</si>
  <si>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</si>
  <si>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</si>
  <si>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</si>
  <si>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</si>
  <si>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</si>
  <si>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</si>
  <si>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</si>
  <si>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</si>
  <si>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</si>
  <si>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</si>
  <si>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</si>
  <si>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</si>
  <si>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</si>
  <si>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</si>
  <si>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</si>
  <si>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</si>
  <si>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</si>
  <si>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</si>
  <si>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</si>
  <si>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</si>
  <si>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</si>
  <si>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</si>
  <si>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</si>
  <si>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</si>
  <si>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</si>
  <si>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</si>
  <si>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</si>
  <si>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</si>
  <si>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</si>
  <si>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</si>
  <si>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</si>
  <si>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</si>
  <si>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</si>
  <si>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</si>
  <si>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</si>
  <si>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</si>
  <si>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</si>
  <si>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</si>
  <si>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</si>
  <si>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</si>
  <si>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</si>
  <si>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</si>
  <si>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</si>
  <si>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</si>
  <si>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</si>
  <si>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</si>
  <si>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</si>
  <si>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</si>
  <si>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</si>
  <si>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</si>
  <si>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</si>
  <si>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</si>
  <si>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</si>
  <si>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</si>
  <si>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</si>
  <si>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</si>
  <si>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</si>
  <si>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</si>
  <si>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</si>
  <si>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</si>
  <si>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</si>
  <si>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</si>
  <si>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</si>
  <si>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</si>
  <si>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</si>
  <si>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</si>
  <si>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</si>
  <si>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</si>
  <si>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</si>
  <si>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</si>
  <si>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</si>
  <si>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</si>
  <si>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</si>
  <si>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</si>
  <si>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</si>
  <si>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</si>
  <si>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</si>
  <si>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</si>
  <si>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</si>
  <si>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</si>
  <si>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</si>
  <si>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</si>
  <si>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</si>
  <si>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</si>
  <si>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</si>
  <si>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</si>
  <si>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</si>
  <si>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</si>
  <si>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</si>
  <si>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</si>
  <si>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</si>
  <si>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</si>
  <si>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</si>
  <si>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</si>
  <si>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</si>
  <si>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</si>
  <si>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</si>
  <si>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</si>
  <si>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</si>
  <si>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</si>
  <si>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</si>
  <si>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</si>
  <si>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</si>
  <si>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</si>
  <si>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</si>
  <si>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</si>
  <si>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</si>
  <si>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</si>
  <si>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</si>
  <si>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</si>
  <si>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</si>
  <si>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</si>
  <si>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</si>
  <si>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</si>
  <si>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</si>
  <si>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</si>
  <si>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</si>
  <si>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</si>
  <si>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</si>
  <si>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</si>
  <si>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</si>
  <si>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</si>
  <si>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</si>
  <si>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</si>
  <si>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</si>
  <si>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</si>
  <si>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</si>
  <si>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</si>
  <si>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</si>
  <si>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</si>
  <si>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</si>
  <si>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</si>
  <si>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</si>
  <si>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</si>
  <si>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</si>
  <si>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</si>
  <si>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</si>
  <si>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</si>
  <si>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</si>
  <si>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</si>
  <si>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</si>
  <si>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</si>
  <si>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</si>
  <si>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</si>
  <si>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</si>
  <si>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</si>
  <si>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</si>
  <si>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</si>
  <si>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</si>
  <si>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</si>
  <si>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</si>
  <si>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</si>
  <si>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</si>
  <si>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</si>
  <si>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</si>
  <si>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</si>
  <si>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</si>
  <si>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</si>
  <si>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</si>
  <si>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</si>
  <si>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</si>
  <si>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</si>
  <si>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</si>
  <si>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</si>
  <si>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</si>
  <si>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</si>
  <si>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</si>
  <si>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</si>
  <si>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</si>
  <si>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</si>
  <si>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</si>
  <si>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</si>
  <si>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</si>
  <si>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</si>
  <si>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</si>
  <si>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</si>
  <si>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</si>
  <si>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</si>
  <si>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</si>
  <si>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</si>
  <si>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</si>
  <si>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</si>
  <si>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</si>
  <si>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</si>
  <si>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</si>
  <si>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</si>
  <si>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</si>
  <si>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</si>
  <si>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</si>
  <si>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</si>
  <si>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</si>
  <si>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</si>
  <si>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</si>
  <si>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</si>
  <si>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</si>
  <si>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</si>
  <si>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</si>
  <si>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</si>
  <si>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</si>
  <si>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</si>
  <si>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</si>
  <si>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</si>
  <si>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</si>
  <si>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</si>
  <si>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</si>
  <si>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</si>
  <si>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</si>
  <si>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</si>
  <si>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</si>
  <si>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</si>
  <si>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</si>
  <si>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</si>
  <si>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</si>
  <si>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</si>
  <si>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</si>
  <si>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</si>
  <si>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</si>
  <si>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</si>
  <si>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</si>
  <si>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</si>
  <si>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</si>
  <si>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</si>
  <si>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</si>
  <si>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</si>
  <si>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</si>
  <si>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</si>
  <si>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</si>
  <si>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</si>
  <si>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</si>
  <si>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</si>
  <si>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</si>
  <si>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</si>
  <si>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</si>
  <si>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</si>
  <si>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</si>
  <si>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</si>
  <si>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</si>
  <si>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</si>
  <si>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</si>
  <si>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</si>
  <si>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</si>
  <si>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</si>
  <si>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</si>
  <si>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</si>
  <si>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</si>
  <si>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</si>
  <si>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</si>
  <si>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</si>
  <si>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</si>
  <si>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</si>
  <si>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</si>
  <si>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</si>
  <si>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</si>
  <si>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</si>
  <si>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</si>
  <si>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</si>
  <si>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</si>
  <si>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</si>
  <si>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</si>
  <si>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</si>
  <si>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</si>
  <si>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</si>
  <si>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</si>
  <si>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</si>
  <si>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</si>
  <si>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</si>
  <si>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</si>
  <si>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</si>
  <si>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</si>
  <si>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</si>
  <si>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</si>
  <si>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</si>
  <si>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</si>
  <si>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</si>
  <si>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</si>
  <si>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</si>
  <si>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</si>
  <si>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</si>
  <si>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</si>
  <si>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</si>
  <si>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</si>
  <si>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</si>
  <si>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</si>
  <si>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</si>
  <si>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</si>
  <si>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</si>
  <si>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</si>
  <si>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</si>
  <si>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</si>
  <si>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</si>
  <si>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</si>
  <si>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</si>
  <si>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</si>
  <si>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</si>
  <si>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</si>
  <si>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</si>
  <si>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</si>
  <si>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</si>
  <si>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</si>
  <si>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</si>
  <si>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</si>
  <si>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</si>
  <si>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</si>
  <si>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</si>
  <si>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</si>
  <si>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</si>
  <si>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</si>
  <si>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</si>
  <si>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</si>
  <si>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</si>
  <si>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</si>
  <si>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</si>
  <si>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</si>
  <si>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</si>
  <si>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</si>
  <si>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</si>
  <si>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</si>
  <si>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</si>
  <si>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</si>
  <si>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</si>
  <si>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</si>
  <si>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</si>
  <si>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</si>
  <si>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</si>
  <si>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</si>
  <si>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</si>
  <si>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</si>
  <si>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</si>
  <si>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</si>
  <si>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</si>
  <si>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</si>
  <si>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</si>
  <si>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</si>
  <si>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</si>
  <si>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</si>
  <si>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</si>
  <si>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</si>
  <si>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</si>
  <si>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</si>
  <si>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</si>
  <si>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</si>
  <si>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</si>
  <si>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</si>
  <si>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</si>
  <si>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</si>
  <si>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</si>
  <si>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</si>
  <si>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</si>
  <si>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</si>
  <si>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</si>
  <si>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</si>
  <si>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</si>
  <si>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</si>
  <si>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</si>
  <si>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</si>
  <si>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</si>
  <si>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</si>
  <si>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</si>
  <si>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</si>
  <si>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</si>
  <si>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</si>
  <si>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</si>
  <si>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</si>
  <si>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</si>
  <si>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</si>
  <si>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</si>
  <si>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</si>
  <si>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</si>
  <si>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</si>
  <si>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</si>
  <si>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</si>
  <si>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</si>
  <si>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</si>
  <si>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</si>
  <si>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</si>
  <si>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</si>
  <si>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</si>
  <si>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</si>
  <si>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</si>
  <si>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</si>
  <si>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</si>
  <si>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</si>
  <si>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</si>
  <si>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</si>
  <si>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</si>
  <si>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</si>
  <si>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</si>
  <si>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</si>
  <si>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</si>
  <si>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</si>
  <si>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</si>
  <si>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</si>
  <si>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</si>
  <si>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</si>
  <si>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</si>
  <si>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</si>
  <si>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</si>
  <si>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</si>
  <si>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</si>
  <si>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</si>
  <si>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</si>
  <si>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</si>
  <si>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</si>
  <si>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</si>
  <si>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</si>
  <si>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</si>
  <si>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</si>
  <si>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</si>
  <si>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</si>
  <si>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</si>
  <si>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</si>
  <si>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</si>
  <si>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</si>
  <si>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</si>
  <si>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</si>
  <si>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</si>
  <si>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</si>
  <si>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</si>
  <si>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</si>
  <si>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</si>
  <si>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</si>
  <si>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</si>
  <si>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</si>
  <si>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</si>
  <si>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</si>
  <si>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</si>
  <si>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</si>
  <si>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</si>
  <si>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</si>
  <si>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</si>
  <si>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</si>
  <si>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</si>
  <si>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</si>
  <si>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</si>
  <si>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</si>
  <si>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</si>
  <si>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</si>
  <si>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</si>
  <si>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</si>
  <si>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</si>
  <si>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</si>
  <si>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</si>
  <si>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</si>
  <si>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</si>
  <si>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</si>
  <si>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</si>
  <si>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</si>
  <si>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</si>
  <si>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</si>
  <si>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</si>
  <si>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</si>
  <si>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</si>
  <si>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</si>
  <si>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</si>
  <si>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</si>
  <si>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</si>
  <si>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</si>
  <si>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</si>
  <si>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</si>
  <si>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</si>
  <si>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</si>
  <si>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</si>
  <si>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</si>
  <si>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</si>
  <si>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</si>
  <si>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</si>
  <si>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</si>
  <si>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</si>
  <si>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</si>
  <si>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</si>
  <si>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</si>
  <si>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</si>
  <si>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</si>
  <si>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</si>
  <si>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</si>
  <si>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</si>
  <si>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</si>
  <si>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</si>
  <si>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</si>
  <si>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</si>
  <si>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</si>
  <si>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</si>
  <si>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</si>
  <si>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</si>
  <si>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</si>
  <si>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</si>
  <si>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</si>
  <si>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</si>
  <si>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</si>
  <si>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</si>
  <si>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</si>
  <si>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</si>
  <si>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</si>
  <si>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</si>
  <si>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</si>
  <si>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</si>
  <si>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</si>
  <si>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</si>
  <si>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</si>
  <si>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</si>
  <si>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</si>
  <si>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</si>
  <si>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</si>
  <si>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</si>
  <si>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</si>
  <si>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</si>
  <si>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</si>
  <si>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</si>
  <si>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</si>
  <si>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</si>
  <si>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</si>
  <si>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</si>
  <si>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</si>
  <si>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</si>
  <si>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</si>
  <si>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</si>
  <si>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</si>
  <si>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</si>
  <si>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</si>
  <si>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</si>
  <si>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</si>
  <si>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</si>
  <si>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</si>
  <si>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</si>
  <si>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</si>
  <si>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</si>
  <si>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</si>
  <si>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</si>
  <si>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</si>
  <si>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</si>
  <si>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</si>
  <si>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</si>
  <si>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</si>
  <si>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</si>
  <si>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</si>
  <si>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</si>
  <si>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</si>
  <si>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</si>
  <si>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</si>
  <si>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</si>
  <si>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</si>
  <si>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</si>
  <si>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</si>
  <si>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</si>
  <si>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</si>
  <si>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</si>
  <si>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</si>
  <si>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</si>
  <si>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</si>
  <si>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</si>
  <si>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</si>
  <si>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</si>
  <si>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</si>
  <si>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</si>
  <si>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</si>
  <si>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</si>
  <si>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</si>
  <si>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</si>
  <si>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</si>
  <si>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</si>
  <si>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</si>
  <si>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</si>
  <si>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</si>
  <si>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</si>
  <si>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</si>
  <si>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</si>
  <si>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</si>
  <si>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</si>
  <si>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</si>
  <si>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</si>
  <si>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</si>
  <si>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</si>
  <si>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</si>
  <si>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</si>
  <si>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</si>
  <si>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</si>
  <si>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</si>
  <si>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</si>
  <si>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</si>
  <si>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</si>
  <si>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</si>
  <si>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</si>
  <si>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</si>
  <si>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</si>
  <si>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</si>
  <si>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</si>
  <si>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</si>
  <si>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</si>
  <si>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</si>
  <si>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</si>
  <si>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</si>
  <si>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</si>
  <si>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</si>
  <si>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</si>
  <si>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</si>
  <si>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</si>
  <si>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</si>
  <si>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</si>
  <si>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</si>
  <si>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</si>
  <si>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</si>
  <si>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</si>
  <si>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</si>
  <si>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</si>
  <si>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</si>
  <si>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</si>
  <si>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</si>
  <si>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</si>
  <si>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</si>
  <si>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</si>
  <si>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</si>
  <si>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</si>
  <si>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</si>
  <si>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</si>
  <si>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</si>
  <si>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</si>
  <si>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</si>
  <si>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</si>
  <si>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</si>
  <si>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</si>
  <si>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</si>
  <si>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</si>
  <si>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</si>
  <si>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</si>
  <si>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</si>
  <si>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</si>
  <si>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</si>
  <si>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</si>
  <si>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</si>
  <si>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</si>
  <si>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</si>
  <si>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</si>
  <si>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</si>
  <si>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</si>
  <si>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</si>
  <si>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</si>
  <si>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</si>
  <si>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</si>
  <si>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</si>
  <si>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</si>
  <si>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</si>
  <si>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</si>
  <si>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</si>
  <si>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</si>
  <si>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</si>
  <si>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</si>
  <si>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</si>
  <si>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</si>
  <si>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</si>
  <si>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</si>
  <si>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</si>
  <si>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</si>
  <si>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</si>
  <si>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</si>
  <si>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</si>
  <si>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</si>
  <si>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</si>
  <si>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</si>
  <si>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</si>
  <si>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</si>
  <si>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</si>
  <si>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</si>
  <si>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</si>
  <si>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</si>
  <si>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</si>
  <si>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</si>
  <si>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</si>
  <si>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</si>
  <si>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</si>
  <si>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</si>
  <si>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</si>
  <si>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</si>
  <si>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</si>
  <si>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</si>
  <si>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</si>
  <si>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</si>
  <si>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</si>
  <si>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</si>
  <si>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</si>
  <si>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</si>
  <si>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</si>
  <si>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</si>
  <si>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</si>
  <si>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</si>
  <si>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</si>
  <si>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</si>
  <si>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</si>
  <si>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</si>
  <si>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</si>
  <si>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</si>
  <si>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</si>
  <si>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</si>
  <si>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</si>
  <si>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</si>
  <si>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</si>
  <si>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</si>
  <si>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</si>
  <si>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</si>
  <si>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</si>
  <si>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</si>
  <si>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</si>
  <si>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</si>
  <si>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</si>
  <si>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</si>
  <si>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</si>
  <si>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</si>
  <si>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</si>
  <si>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</si>
  <si>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</si>
  <si>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</si>
  <si>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</si>
  <si>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</si>
  <si>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</si>
  <si>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</si>
  <si>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</si>
  <si>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</si>
  <si>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</si>
  <si>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</si>
  <si>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</si>
  <si>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</si>
  <si>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</si>
  <si>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</si>
  <si>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</si>
  <si>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</si>
  <si>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</si>
  <si>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</si>
  <si>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</si>
  <si>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</si>
  <si>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</si>
  <si>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</si>
  <si>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</si>
  <si>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</si>
  <si>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</si>
  <si>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</si>
  <si>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</si>
  <si>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</si>
  <si>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</si>
  <si>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</si>
  <si>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</si>
  <si>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</si>
  <si>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</si>
  <si>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</si>
  <si>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</si>
  <si>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</si>
  <si>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</si>
  <si>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</si>
  <si>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</si>
  <si>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</si>
  <si>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</si>
  <si>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</si>
  <si>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</si>
  <si>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</si>
  <si>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</si>
  <si>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</si>
  <si>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</si>
  <si>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</si>
  <si>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</si>
  <si>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</si>
  <si>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</si>
  <si>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</si>
  <si>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</si>
  <si>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</si>
  <si>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</si>
  <si>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</si>
  <si>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</si>
  <si>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</si>
  <si>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</si>
  <si>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</si>
  <si>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</si>
  <si>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</si>
  <si>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</si>
  <si>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</si>
  <si>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</si>
  <si>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</si>
  <si>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</si>
  <si>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</si>
  <si>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</si>
  <si>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</si>
  <si>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</si>
  <si>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</si>
  <si>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</si>
  <si>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</si>
  <si>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</si>
  <si>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</si>
  <si>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</si>
  <si>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</si>
  <si>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</si>
  <si>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</si>
  <si>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</si>
  <si>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</si>
  <si>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</si>
  <si>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</si>
  <si>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</si>
  <si>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</si>
  <si>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</si>
  <si>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</si>
  <si>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</si>
  <si>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</si>
  <si>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</si>
  <si>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</si>
  <si>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</si>
  <si>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</si>
  <si>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</si>
  <si>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</si>
  <si>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</si>
  <si>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</si>
  <si>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</si>
  <si>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</si>
  <si>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</si>
  <si>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</si>
  <si>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</si>
  <si>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</si>
  <si>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</si>
  <si>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</si>
  <si>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</si>
  <si>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</si>
  <si>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</si>
  <si>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</si>
  <si>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</si>
  <si>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</si>
  <si>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</si>
  <si>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</si>
  <si>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</si>
  <si>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</si>
  <si>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</si>
  <si>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</si>
  <si>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</si>
  <si>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</si>
  <si>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</si>
  <si>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</si>
  <si>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</si>
  <si>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</si>
  <si>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</si>
  <si>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</si>
  <si>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</si>
  <si>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</si>
  <si>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</si>
  <si>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</si>
  <si>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</si>
  <si>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</si>
  <si>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</si>
  <si>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</si>
  <si>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</si>
  <si>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</si>
  <si>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</si>
  <si>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</si>
  <si>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</si>
  <si>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</si>
  <si>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</si>
  <si>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</si>
  <si>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</si>
  <si>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</si>
  <si>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</si>
  <si>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</si>
  <si>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</si>
  <si>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</si>
  <si>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</si>
  <si>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</si>
  <si>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</si>
  <si>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</si>
  <si>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</si>
  <si>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</si>
  <si>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</si>
  <si>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</si>
  <si>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</si>
  <si>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</si>
  <si>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</si>
  <si>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</si>
  <si>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</si>
  <si>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</si>
  <si>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</si>
  <si>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</si>
  <si>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</si>
  <si>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</si>
  <si>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</si>
  <si>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</si>
  <si>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</si>
  <si>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</si>
  <si>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</si>
  <si>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</si>
  <si>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</si>
  <si>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</si>
  <si>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</si>
  <si>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</si>
  <si>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</si>
  <si>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</si>
  <si>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</si>
  <si>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</si>
  <si>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</si>
  <si>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</si>
  <si>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</si>
  <si>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</si>
  <si>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</si>
  <si>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</si>
  <si>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</si>
  <si>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</si>
  <si>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</si>
  <si>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</si>
  <si>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</si>
  <si>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</si>
  <si>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</si>
  <si>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</si>
  <si>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</si>
  <si>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</si>
  <si>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</si>
  <si>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</si>
  <si>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</si>
  <si>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</si>
  <si>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</si>
  <si>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</si>
  <si>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</si>
  <si>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</si>
  <si>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</si>
  <si>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</si>
  <si>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</si>
  <si>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</si>
  <si>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</si>
  <si>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</si>
  <si>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</si>
  <si>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</si>
  <si>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</si>
  <si>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</si>
  <si>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</si>
  <si>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</si>
  <si>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</si>
  <si>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</si>
  <si>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</si>
  <si>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</si>
  <si>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</si>
  <si>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</si>
  <si>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</si>
  <si>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</si>
  <si>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</si>
  <si>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</si>
  <si>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</si>
  <si>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</si>
  <si>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</si>
  <si>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</si>
  <si>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</si>
  <si>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</si>
  <si>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</si>
  <si>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</si>
  <si>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</si>
  <si>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</si>
  <si>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</si>
  <si>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</si>
  <si>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</si>
  <si>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</si>
  <si>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</si>
  <si>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</si>
  <si>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</si>
  <si>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</si>
  <si>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</si>
  <si>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</si>
  <si>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</si>
  <si>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</si>
  <si>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</si>
  <si>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</si>
  <si>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</si>
  <si>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</si>
  <si>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</si>
  <si>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</si>
  <si>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</si>
  <si>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</si>
  <si>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</si>
  <si>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</si>
  <si>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</si>
  <si>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</si>
  <si>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</si>
  <si>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</si>
  <si>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</si>
  <si>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</si>
  <si>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</si>
  <si>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</si>
  <si>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</si>
  <si>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</si>
  <si>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</si>
  <si>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</si>
  <si>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</si>
  <si>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</si>
  <si>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</si>
  <si>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</si>
  <si>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</si>
  <si>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</si>
  <si>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</si>
  <si>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</si>
  <si>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</si>
  <si>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</si>
  <si>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</si>
  <si>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</si>
  <si>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</si>
  <si>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</si>
  <si>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</si>
  <si>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</si>
  <si>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</si>
  <si>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</si>
  <si>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</si>
  <si>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</si>
  <si>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</si>
  <si>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</si>
  <si>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</si>
  <si>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</si>
  <si>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</si>
  <si>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</si>
  <si>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</si>
  <si>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</si>
  <si>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</si>
  <si>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</si>
  <si>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</si>
  <si>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</si>
  <si>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</si>
  <si>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</si>
  <si>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</si>
  <si>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</si>
  <si>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</si>
  <si>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</si>
  <si>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</si>
  <si>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</si>
  <si>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</si>
  <si>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</si>
  <si>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</si>
  <si>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</si>
  <si>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</si>
  <si>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</si>
  <si>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</si>
  <si>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</si>
  <si>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</si>
  <si>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</si>
  <si>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</si>
  <si>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</si>
  <si>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</si>
  <si>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</si>
  <si>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</si>
  <si>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</si>
  <si>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</si>
  <si>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</si>
  <si>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</si>
  <si>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</si>
  <si>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</si>
  <si>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</si>
  <si>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</si>
  <si>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</si>
  <si>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</si>
  <si>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</si>
  <si>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</si>
  <si>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</si>
  <si>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</si>
  <si>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</si>
  <si>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</si>
  <si>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</si>
  <si>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</si>
  <si>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</si>
  <si>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</si>
  <si>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</si>
  <si>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</si>
  <si>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</si>
  <si>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</si>
  <si>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</si>
  <si>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</si>
  <si>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</si>
  <si>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</si>
  <si>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</si>
  <si>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</si>
  <si>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</si>
  <si>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</si>
  <si>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</si>
  <si>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</si>
  <si>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</si>
  <si>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</si>
  <si>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</si>
  <si>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</si>
  <si>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</si>
  <si>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</si>
  <si>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</si>
  <si>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</si>
  <si>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</si>
  <si>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</si>
  <si>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</si>
  <si>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</si>
  <si>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</si>
  <si>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</si>
  <si>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</si>
  <si>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</si>
  <si>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</si>
  <si>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</si>
  <si>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</si>
  <si>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</si>
  <si>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</si>
  <si>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</si>
  <si>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</si>
  <si>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</si>
  <si>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</si>
  <si>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</si>
  <si>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</si>
  <si>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</si>
  <si>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</si>
  <si>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</si>
  <si>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</si>
  <si>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</si>
  <si>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</si>
  <si>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</si>
  <si>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</si>
  <si>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</si>
  <si>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</si>
  <si>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</si>
  <si>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</si>
  <si>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</si>
  <si>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</si>
  <si>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</si>
  <si>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</si>
  <si>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</si>
  <si>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</si>
  <si>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</si>
  <si>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</si>
  <si>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</si>
  <si>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</si>
  <si>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</si>
  <si>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</si>
  <si>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</si>
  <si>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</si>
  <si>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</si>
  <si>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</si>
  <si>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</si>
  <si>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</si>
  <si>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</si>
  <si>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</si>
  <si>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</si>
  <si>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</si>
  <si>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</si>
  <si>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</si>
  <si>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</si>
  <si>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</si>
  <si>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</si>
  <si>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</si>
  <si>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</si>
  <si>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</si>
  <si>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</si>
  <si>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</si>
  <si>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</si>
  <si>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</si>
  <si>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</si>
  <si>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</si>
  <si>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</si>
  <si>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</si>
  <si>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</si>
  <si>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</si>
  <si>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</si>
  <si>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</si>
  <si>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</si>
  <si>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</si>
  <si>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</si>
  <si>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</si>
  <si>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</si>
  <si>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</si>
  <si>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</si>
  <si>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</si>
  <si>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</si>
  <si>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</si>
  <si>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</si>
  <si>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</si>
  <si>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</si>
  <si>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</si>
  <si>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</si>
  <si>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</si>
  <si>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</si>
  <si>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</si>
  <si>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</si>
  <si>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</si>
  <si>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</si>
  <si>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</si>
  <si>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</si>
  <si>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</si>
  <si>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</si>
  <si>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</si>
  <si>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</si>
  <si>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</si>
  <si>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</si>
  <si>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</si>
  <si>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</si>
  <si>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</si>
  <si>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</si>
  <si>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</si>
  <si>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</si>
  <si>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</si>
  <si>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</si>
  <si>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</si>
  <si>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</si>
  <si>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</si>
  <si>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</si>
  <si>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</si>
  <si>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</si>
  <si>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</si>
  <si>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</si>
  <si>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</si>
  <si>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</si>
  <si>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</si>
  <si>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</si>
  <si>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</si>
  <si>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</si>
  <si>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</si>
  <si>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</si>
  <si>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</si>
  <si>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</si>
  <si>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</si>
  <si>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</si>
  <si>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</si>
  <si>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</si>
  <si>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</si>
  <si>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</si>
  <si>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</si>
  <si>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</si>
  <si>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</si>
  <si>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</si>
  <si>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</si>
  <si>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</si>
  <si>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</si>
  <si>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</si>
  <si>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</si>
  <si>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</si>
  <si>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</si>
  <si>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</si>
  <si>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</si>
  <si>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</si>
  <si>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</si>
  <si>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</si>
  <si>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</si>
  <si>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</si>
  <si>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</si>
  <si>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</si>
  <si>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</si>
  <si>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</si>
  <si>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</si>
  <si>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</si>
  <si>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</si>
  <si>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</si>
  <si>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</si>
  <si>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</si>
  <si>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</si>
  <si>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</si>
  <si>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</si>
  <si>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</si>
  <si>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</si>
  <si>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</si>
  <si>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</si>
  <si>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</si>
  <si>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</si>
  <si>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</si>
  <si>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</si>
  <si>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</si>
  <si>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</si>
  <si>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</si>
  <si>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</si>
  <si>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</si>
  <si>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</si>
  <si>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</si>
  <si>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</si>
  <si>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</si>
  <si>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</si>
  <si>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</si>
  <si>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</si>
  <si>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</si>
  <si>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</si>
  <si>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</si>
  <si>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</si>
  <si>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</si>
  <si>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</si>
  <si>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</si>
  <si>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</si>
  <si>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</si>
  <si>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</si>
  <si>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</si>
  <si>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</si>
  <si>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</si>
  <si>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</si>
  <si>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</si>
  <si>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</si>
  <si>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</si>
  <si>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</si>
  <si>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</si>
  <si>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</si>
  <si>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</si>
  <si>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</si>
  <si>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</si>
  <si>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</si>
  <si>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</si>
  <si>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</si>
  <si>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</si>
  <si>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</si>
  <si>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</si>
  <si>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</si>
  <si>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</si>
  <si>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</si>
  <si>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</si>
  <si>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</si>
  <si>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</si>
  <si>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</si>
  <si>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</si>
  <si>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</si>
  <si>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</si>
  <si>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</si>
  <si>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</si>
  <si>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</si>
  <si>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</si>
  <si>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</si>
  <si>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</si>
  <si>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</si>
  <si>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</si>
  <si>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</si>
  <si>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</si>
  <si>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</si>
  <si>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</si>
  <si>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</si>
  <si>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</si>
  <si>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</si>
  <si>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</si>
  <si>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</si>
  <si>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</si>
  <si>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</si>
  <si>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</si>
  <si>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</si>
  <si>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</si>
  <si>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</si>
  <si>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</si>
  <si>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</si>
  <si>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</si>
  <si>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</si>
  <si>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</si>
  <si>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</si>
  <si>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</si>
  <si>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</si>
  <si>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</si>
  <si>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</si>
  <si>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</si>
  <si>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</si>
  <si>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</si>
  <si>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</si>
  <si>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</si>
  <si>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</si>
  <si>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</si>
  <si>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</si>
  <si>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</si>
  <si>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</si>
  <si>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</si>
  <si>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</si>
  <si>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</si>
  <si>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</si>
  <si>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</si>
  <si>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</si>
  <si>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</si>
  <si>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</si>
  <si>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</si>
  <si>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</si>
  <si>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</si>
  <si>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</si>
  <si>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</si>
  <si>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</si>
  <si>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</si>
  <si>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</si>
  <si>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</si>
  <si>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</si>
  <si>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</si>
  <si>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</si>
  <si>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</si>
  <si>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</si>
  <si>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</si>
  <si>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</si>
  <si>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</si>
  <si>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</si>
  <si>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</si>
  <si>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</si>
  <si>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</si>
  <si>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</si>
  <si>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</si>
  <si>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</si>
  <si>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</si>
  <si>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</si>
  <si>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</si>
  <si>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</si>
  <si>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</si>
  <si>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</si>
  <si>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</si>
  <si>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</si>
  <si>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</si>
  <si>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</si>
  <si>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</si>
  <si>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</si>
  <si>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</si>
  <si>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</si>
  <si>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</si>
  <si>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</si>
  <si>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</si>
  <si>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</si>
  <si>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</si>
  <si>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</si>
  <si>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</si>
  <si>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</si>
  <si>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</si>
  <si>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</si>
  <si>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</si>
  <si>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</si>
  <si>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</si>
  <si>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</si>
  <si>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</si>
  <si>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</si>
  <si>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</si>
  <si>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</si>
  <si>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</si>
  <si>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</si>
  <si>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</si>
  <si>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</si>
  <si>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</si>
  <si>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</si>
  <si>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</si>
  <si>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</si>
  <si>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</si>
  <si>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</si>
  <si>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</si>
  <si>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</si>
  <si>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</si>
  <si>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</si>
  <si>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</si>
  <si>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</si>
  <si>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</si>
  <si>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</si>
  <si>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</si>
  <si>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</si>
  <si>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</si>
  <si>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</si>
  <si>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</si>
  <si>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</si>
  <si>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</si>
  <si>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</si>
  <si>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</si>
  <si>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</si>
  <si>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</si>
  <si>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</si>
  <si>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</si>
  <si>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</si>
  <si>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</si>
  <si>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</si>
  <si>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</si>
  <si>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</si>
  <si>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</si>
  <si>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</si>
  <si>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</si>
  <si>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</si>
  <si>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</si>
  <si>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</si>
  <si>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</si>
  <si>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</si>
  <si>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</si>
  <si>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</si>
  <si>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</si>
  <si>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</si>
  <si>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</si>
  <si>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</si>
  <si>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</si>
  <si>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</si>
  <si>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</si>
  <si>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</si>
  <si>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</si>
  <si>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</si>
  <si>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</si>
  <si>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</si>
  <si>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</si>
  <si>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</si>
  <si>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</si>
  <si>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</si>
  <si>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</si>
  <si>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</si>
  <si>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</si>
  <si>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</si>
  <si>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</si>
  <si>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</si>
  <si>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</si>
  <si>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</si>
  <si>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</si>
  <si>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</si>
  <si>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</si>
  <si>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</si>
  <si>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</si>
  <si>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</si>
  <si>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</si>
  <si>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</si>
  <si>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</si>
  <si>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</si>
  <si>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</si>
  <si>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</si>
  <si>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</si>
  <si>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</si>
  <si>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</si>
  <si>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</si>
  <si>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</si>
  <si>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</si>
  <si>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</si>
  <si>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</si>
  <si>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</si>
  <si>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</si>
  <si>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</si>
  <si>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</si>
  <si>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</si>
  <si>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</si>
  <si>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</si>
  <si>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</si>
  <si>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</si>
  <si>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</si>
  <si>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</si>
  <si>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</si>
  <si>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</si>
  <si>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</si>
  <si>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</si>
  <si>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</si>
  <si>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</si>
  <si>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</si>
  <si>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</si>
  <si>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</si>
  <si>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</si>
  <si>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</si>
  <si>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</si>
  <si>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</si>
  <si>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</si>
  <si>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</si>
  <si>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</si>
  <si>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</si>
  <si>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</si>
  <si>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</si>
  <si>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</si>
  <si>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</si>
  <si>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</si>
  <si>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</si>
  <si>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</si>
  <si>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</si>
  <si>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</si>
  <si>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</si>
  <si>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</si>
  <si>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</si>
  <si>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</si>
  <si>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</si>
  <si>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</si>
  <si>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</si>
  <si>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</si>
  <si>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</si>
  <si>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</si>
  <si>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</si>
  <si>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</si>
  <si>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</si>
  <si>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</si>
  <si>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</si>
  <si>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</si>
  <si>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</si>
  <si>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</si>
  <si>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</si>
  <si>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</si>
  <si>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</si>
  <si>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</si>
  <si>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</si>
  <si>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</si>
  <si>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</si>
  <si>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</si>
  <si>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</si>
  <si>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</si>
  <si>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</si>
  <si>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</si>
  <si>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</si>
  <si>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</si>
  <si>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</si>
  <si>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</si>
  <si>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</si>
  <si>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</si>
  <si>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</si>
  <si>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</si>
  <si>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</si>
  <si>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</si>
  <si>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</si>
  <si>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</si>
  <si>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</si>
  <si>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</si>
  <si>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</si>
  <si>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</si>
  <si>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</si>
  <si>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</si>
  <si>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</si>
  <si>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</si>
  <si>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</si>
  <si>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</si>
  <si>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</si>
  <si>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</si>
  <si>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</si>
  <si>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</si>
  <si>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</si>
  <si>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</si>
  <si>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</si>
  <si>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</si>
  <si>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</si>
  <si>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</si>
  <si>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</si>
  <si>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</si>
  <si>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</si>
  <si>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</si>
  <si>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</si>
  <si>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</si>
  <si>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</si>
  <si>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</si>
  <si>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</si>
  <si>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</si>
  <si>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</si>
  <si>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</si>
  <si>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</si>
  <si>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</si>
  <si>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</si>
  <si>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</si>
  <si>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</si>
  <si>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</si>
  <si>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</si>
  <si>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</si>
  <si>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</si>
  <si>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</si>
  <si>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</si>
  <si>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</si>
  <si>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</si>
  <si>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</si>
  <si>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</si>
  <si>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</si>
  <si>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</si>
  <si>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</si>
  <si>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</si>
  <si>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</si>
  <si>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</si>
  <si>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</si>
  <si>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</si>
  <si>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</si>
  <si>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</si>
  <si>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</si>
  <si>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</si>
  <si>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</si>
  <si>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</si>
  <si>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</si>
  <si>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</si>
  <si>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</si>
  <si>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</si>
  <si>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</si>
  <si>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</si>
  <si>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</si>
  <si>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</si>
  <si>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</si>
  <si>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</si>
  <si>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</si>
  <si>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</si>
  <si>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</si>
  <si>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</si>
  <si>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</si>
  <si>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</si>
  <si>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</si>
  <si>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</si>
  <si>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</si>
  <si>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</si>
  <si>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</si>
  <si>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</si>
  <si>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</si>
  <si>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</si>
  <si>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</si>
  <si>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</si>
  <si>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</si>
  <si>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</si>
  <si>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</si>
  <si>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</si>
  <si>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</si>
  <si>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</si>
  <si>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</si>
  <si>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</si>
  <si>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</si>
  <si>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</si>
  <si>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</si>
  <si>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</si>
  <si>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</si>
  <si>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</si>
  <si>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</si>
  <si>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</si>
  <si>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</si>
  <si>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</si>
  <si>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</si>
  <si>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</si>
  <si>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</si>
  <si>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</si>
  <si>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</si>
  <si>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</si>
  <si>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</si>
  <si>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</si>
  <si>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</si>
  <si>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</si>
  <si>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</si>
  <si>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</si>
  <si>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</si>
  <si>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</si>
  <si>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</si>
  <si>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</si>
  <si>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</si>
  <si>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</si>
  <si>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</si>
  <si>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</si>
  <si>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</si>
  <si>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</si>
  <si>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</si>
  <si>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</si>
  <si>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</si>
  <si>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</si>
  <si>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</si>
  <si>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</si>
  <si>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</si>
  <si>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</si>
  <si>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</si>
  <si>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</si>
  <si>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</si>
  <si>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</si>
  <si>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</si>
  <si>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</si>
  <si>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</si>
  <si>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</si>
  <si>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</si>
  <si>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</si>
  <si>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</si>
  <si>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</si>
  <si>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</si>
  <si>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</si>
  <si>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</si>
  <si>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</si>
  <si>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</si>
  <si>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</si>
  <si>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</si>
  <si>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</si>
  <si>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</si>
  <si>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</si>
  <si>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</si>
  <si>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</si>
  <si>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</si>
  <si>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</si>
  <si>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</si>
  <si>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</si>
  <si>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</si>
  <si>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</si>
  <si>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</si>
  <si>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</si>
  <si>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</si>
  <si>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</si>
  <si>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</si>
  <si>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</si>
  <si>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</si>
  <si>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</si>
  <si>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</si>
  <si>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</si>
  <si>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</si>
  <si>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</si>
  <si>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</si>
  <si>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</si>
  <si>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</si>
  <si>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</si>
  <si>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</si>
  <si>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</si>
  <si>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</si>
  <si>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</si>
  <si>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</si>
  <si>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</si>
  <si>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</si>
  <si>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</si>
  <si>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</si>
  <si>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</si>
  <si>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</si>
  <si>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</si>
  <si>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</si>
  <si>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</si>
  <si>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</si>
  <si>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</si>
  <si>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</si>
  <si>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</si>
  <si>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</si>
  <si>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</si>
  <si>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</si>
  <si>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</si>
  <si>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</si>
  <si>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</si>
  <si>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</si>
  <si>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</si>
  <si>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</si>
  <si>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</si>
  <si>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</si>
  <si>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</si>
  <si>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</si>
  <si>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</si>
  <si>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</si>
  <si>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</si>
  <si>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</si>
  <si>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</si>
  <si>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</si>
  <si>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</si>
  <si>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</si>
  <si>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</si>
  <si>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</si>
  <si>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</si>
  <si>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</si>
  <si>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</si>
  <si>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</si>
  <si>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</si>
  <si>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</si>
  <si>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</si>
  <si>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</si>
  <si>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</si>
  <si>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</si>
  <si>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</si>
  <si>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</si>
  <si>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</si>
  <si>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</si>
  <si>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</si>
  <si>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</si>
  <si>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</si>
  <si>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</si>
  <si>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</si>
  <si>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</si>
  <si>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</si>
  <si>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</si>
  <si>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</si>
  <si>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</si>
  <si>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</si>
  <si>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</si>
  <si>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</si>
  <si>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</si>
  <si>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</si>
  <si>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</si>
  <si>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</si>
  <si>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</si>
  <si>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</si>
  <si>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</si>
  <si>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</si>
  <si>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</si>
  <si>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</si>
  <si>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</si>
  <si>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</si>
  <si>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</si>
  <si>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</si>
  <si>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</si>
  <si>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</si>
  <si>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</si>
  <si>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</si>
  <si>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</si>
  <si>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</si>
  <si>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</si>
  <si>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</si>
  <si>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</si>
  <si>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</si>
  <si>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</si>
  <si>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</si>
  <si>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</si>
  <si>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</si>
  <si>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</si>
  <si>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</si>
  <si>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</si>
  <si>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</si>
  <si>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</si>
  <si>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</si>
  <si>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</si>
  <si>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</si>
  <si>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</si>
  <si>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</si>
  <si>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</si>
  <si>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</si>
  <si>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</si>
  <si>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</si>
  <si>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</si>
  <si>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</si>
  <si>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</si>
  <si>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</si>
  <si>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</si>
  <si>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</si>
  <si>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</si>
  <si>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</si>
  <si>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</si>
  <si>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</si>
  <si>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</si>
  <si>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</si>
  <si>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</si>
  <si>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</si>
  <si>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</si>
  <si>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</si>
  <si>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</si>
  <si>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</si>
  <si>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</si>
  <si>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</si>
  <si>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</si>
  <si>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</si>
  <si>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</si>
  <si>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</si>
  <si>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</si>
  <si>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</si>
  <si>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</si>
  <si>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</si>
  <si>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</si>
  <si>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</si>
  <si>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</si>
  <si>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</si>
  <si>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</si>
  <si>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</si>
  <si>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</si>
  <si>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</si>
  <si>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</si>
  <si>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</si>
  <si>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</si>
  <si>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</si>
  <si>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</si>
  <si>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</si>
  <si>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</si>
  <si>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</si>
  <si>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</si>
  <si>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</si>
  <si>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</si>
  <si>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</si>
  <si>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</si>
  <si>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</si>
  <si>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</si>
  <si>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</si>
  <si>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</si>
  <si>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</si>
  <si>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</si>
  <si>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</si>
  <si>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</si>
  <si>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</si>
  <si>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</si>
  <si>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</si>
  <si>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</si>
  <si>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</si>
  <si>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</si>
  <si>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</si>
  <si>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</si>
  <si>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</si>
  <si>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</si>
  <si>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</si>
  <si>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</si>
  <si>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</si>
  <si>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</si>
  <si>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</si>
  <si>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</si>
  <si>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</si>
  <si>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</si>
  <si>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</si>
  <si>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</si>
  <si>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</si>
  <si>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</si>
  <si>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</si>
  <si>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</si>
  <si>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</si>
  <si>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</si>
  <si>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</si>
  <si>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</si>
  <si>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</si>
  <si>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</si>
  <si>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</si>
  <si>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</si>
  <si>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</si>
  <si>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</si>
  <si>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</si>
  <si>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</si>
  <si>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</si>
  <si>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</si>
  <si>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</si>
  <si>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</si>
  <si>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</si>
  <si>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</si>
  <si>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</si>
  <si>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</si>
  <si>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</si>
  <si>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</si>
  <si>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</si>
  <si>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</si>
  <si>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</si>
  <si>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</si>
  <si>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</si>
  <si>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</si>
  <si>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</si>
  <si>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</si>
  <si>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</si>
  <si>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</si>
  <si>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</si>
  <si>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</si>
  <si>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</si>
  <si>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</si>
  <si>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</si>
  <si>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</si>
  <si>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</si>
  <si>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</si>
  <si>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</si>
  <si>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</si>
  <si>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</si>
  <si>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</si>
  <si>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</si>
  <si>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</si>
  <si>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</si>
  <si>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</si>
  <si>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</si>
  <si>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</si>
  <si>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</si>
  <si>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</si>
  <si>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</si>
  <si>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</si>
  <si>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</si>
  <si>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</si>
  <si>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</si>
  <si>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</si>
  <si>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</si>
  <si>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</si>
  <si>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</si>
  <si>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</si>
  <si>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</si>
  <si>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</si>
  <si>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</si>
  <si>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</si>
  <si>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</si>
  <si>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</si>
  <si>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</si>
  <si>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</si>
  <si>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</si>
  <si>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</si>
  <si>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</si>
  <si>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</si>
  <si>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</si>
  <si>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</si>
  <si>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</si>
  <si>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</si>
  <si>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</si>
  <si>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</si>
  <si>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</si>
  <si>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</si>
  <si>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</si>
  <si>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</si>
  <si>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</si>
  <si>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</si>
  <si>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</si>
  <si>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</si>
  <si>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</si>
  <si>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</si>
  <si>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</si>
  <si>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</si>
  <si>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</si>
  <si>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</si>
  <si>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</si>
  <si>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</si>
  <si>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</si>
  <si>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</si>
  <si>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</si>
  <si>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</si>
  <si>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</si>
  <si>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</si>
  <si>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</si>
  <si>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</si>
  <si>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</si>
  <si>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</si>
  <si>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</si>
  <si>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</si>
  <si>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</si>
  <si>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</si>
  <si>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</si>
  <si>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</si>
  <si>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</si>
  <si>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</si>
  <si>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</si>
  <si>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</si>
  <si>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</si>
  <si>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</si>
  <si>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</si>
  <si>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</si>
  <si>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</si>
  <si>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</si>
  <si>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</si>
  <si>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</si>
  <si>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</si>
  <si>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</si>
  <si>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</si>
  <si>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</si>
  <si>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</si>
  <si>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</si>
  <si>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</si>
  <si>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</si>
  <si>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</si>
  <si>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</si>
  <si>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</si>
  <si>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</si>
  <si>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</si>
  <si>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</si>
  <si>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</si>
  <si>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</si>
  <si>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</si>
  <si>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</si>
  <si>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</si>
  <si>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</si>
  <si>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</si>
  <si>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</si>
  <si>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</si>
  <si>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</si>
  <si>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</si>
  <si>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</si>
  <si>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</si>
  <si>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</si>
  <si>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</si>
  <si>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</si>
  <si>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</si>
  <si>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</si>
  <si>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</si>
  <si>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</si>
  <si>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</si>
  <si>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</si>
  <si>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</si>
  <si>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</si>
  <si>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</si>
  <si>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</si>
  <si>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</si>
  <si>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</si>
  <si>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</si>
  <si>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</si>
  <si>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</si>
  <si>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</si>
  <si>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</si>
  <si>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</si>
  <si>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</si>
  <si>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</si>
  <si>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</si>
  <si>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</si>
  <si>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</si>
  <si>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</si>
  <si>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</si>
  <si>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</si>
  <si>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</si>
  <si>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</si>
  <si>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</si>
  <si>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</si>
  <si>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</si>
  <si>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</si>
  <si>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</si>
  <si>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</si>
  <si>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</si>
  <si>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</si>
  <si>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</si>
  <si>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</si>
  <si>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</si>
  <si>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</si>
  <si>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</si>
  <si>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</si>
  <si>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</si>
  <si>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</si>
  <si>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</si>
  <si>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</si>
  <si>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</si>
  <si>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</si>
  <si>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</si>
  <si>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</si>
  <si>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</si>
  <si>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</si>
  <si>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</si>
  <si>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</si>
  <si>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</si>
  <si>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</si>
  <si>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</si>
  <si>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</si>
  <si>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</si>
  <si>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</si>
  <si>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</si>
  <si>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</si>
  <si>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</si>
  <si>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</si>
  <si>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</si>
  <si>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</si>
  <si>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</si>
  <si>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</si>
  <si>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</si>
  <si>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</si>
  <si>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</si>
  <si>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</si>
  <si>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</si>
  <si>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</si>
  <si>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</si>
  <si>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</si>
  <si>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</si>
  <si>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</si>
  <si>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</si>
  <si>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</si>
  <si>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</si>
  <si>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</si>
  <si>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</si>
  <si>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</si>
  <si>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</si>
  <si>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</si>
  <si>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</si>
  <si>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</si>
  <si>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</si>
  <si>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</si>
  <si>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</si>
  <si>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</si>
  <si>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</si>
  <si>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</si>
  <si>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</si>
  <si>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</si>
  <si>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</si>
  <si>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</si>
  <si>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</si>
  <si>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</si>
  <si>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</si>
  <si>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</si>
  <si>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</si>
  <si>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</si>
  <si>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</si>
  <si>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</si>
  <si>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</si>
  <si>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</si>
  <si>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</si>
  <si>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</si>
  <si>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</si>
  <si>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</si>
  <si>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</si>
  <si>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</si>
  <si>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</si>
  <si>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</si>
  <si>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</si>
  <si>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</si>
  <si>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</si>
  <si>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</si>
  <si>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</si>
  <si>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</si>
  <si>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</si>
  <si>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</si>
  <si>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</si>
  <si>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</si>
  <si>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</si>
  <si>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</si>
  <si>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</si>
  <si>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</si>
  <si>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</si>
  <si>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</si>
  <si>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</si>
  <si>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</si>
  <si>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</si>
  <si>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</si>
  <si>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</si>
  <si>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</si>
  <si>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</si>
  <si>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</si>
  <si>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</si>
  <si>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</si>
  <si>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</si>
  <si>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</si>
  <si>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</si>
  <si>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</si>
  <si>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</si>
  <si>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</si>
  <si>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</si>
  <si>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</si>
  <si>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</si>
  <si>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</si>
  <si>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</si>
  <si>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</si>
  <si>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</si>
  <si>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</si>
  <si>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</si>
  <si>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</si>
  <si>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</si>
  <si>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</si>
  <si>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</si>
  <si>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</si>
  <si>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</si>
  <si>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</si>
  <si>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</si>
  <si>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</si>
  <si>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</si>
  <si>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</si>
  <si>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</si>
  <si>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</si>
  <si>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</si>
  <si>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</si>
  <si>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</si>
  <si>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</si>
  <si>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</si>
  <si>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</si>
  <si>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</si>
  <si>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</si>
  <si>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</si>
  <si>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</si>
  <si>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</si>
  <si>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</si>
  <si>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</si>
  <si>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</si>
  <si>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</si>
  <si>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</si>
  <si>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</si>
  <si>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</si>
  <si>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</si>
  <si>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</si>
  <si>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</si>
  <si>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</si>
  <si>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</si>
  <si>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</si>
  <si>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</si>
  <si>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</si>
  <si>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</si>
  <si>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</si>
  <si>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</si>
  <si>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</si>
  <si>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</si>
  <si>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</si>
  <si>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</si>
  <si>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</si>
  <si>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</si>
  <si>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</si>
  <si>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</si>
  <si>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</si>
  <si>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</si>
  <si>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</si>
  <si>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</si>
  <si>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</si>
  <si>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</si>
  <si>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</si>
  <si>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</si>
  <si>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</si>
  <si>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</si>
  <si>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</si>
  <si>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</si>
  <si>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</si>
  <si>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</si>
  <si>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</si>
  <si>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</si>
  <si>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</si>
  <si>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</si>
  <si>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</si>
  <si>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</si>
  <si>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</si>
  <si>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</si>
  <si>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</si>
  <si>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</si>
  <si>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</si>
  <si>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</si>
  <si>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</si>
  <si>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</si>
  <si>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</si>
  <si>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</si>
  <si>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</si>
  <si>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</si>
  <si>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</si>
  <si>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</si>
  <si>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</si>
  <si>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</si>
  <si>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</si>
  <si>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</si>
  <si>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</si>
  <si>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</si>
  <si>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</si>
  <si>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</si>
  <si>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</si>
  <si>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</si>
  <si>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</si>
  <si>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</si>
  <si>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</si>
  <si>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</si>
  <si>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</si>
  <si>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</si>
  <si>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</si>
  <si>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</si>
  <si>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</si>
  <si>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</si>
  <si>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</si>
  <si>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</si>
  <si>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</si>
  <si>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</si>
  <si>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</si>
  <si>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</si>
  <si>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</si>
  <si>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</si>
  <si>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</si>
  <si>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</si>
  <si>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</si>
  <si>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</si>
  <si>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</si>
  <si>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</si>
  <si>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</si>
  <si>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</si>
  <si>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</si>
  <si>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</si>
  <si>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</si>
  <si>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</si>
  <si>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</si>
  <si>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</si>
  <si>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</si>
  <si>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</si>
  <si>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</si>
  <si>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</si>
  <si>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</si>
  <si>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</si>
  <si>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</si>
  <si>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</si>
  <si>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</si>
  <si>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</si>
  <si>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</si>
  <si>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</si>
  <si>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</si>
  <si>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</si>
  <si>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</si>
  <si>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</si>
  <si>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</si>
  <si>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</si>
  <si>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</si>
  <si>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</si>
  <si>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</si>
  <si>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</si>
  <si>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</si>
  <si>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</si>
  <si>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</si>
  <si>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</si>
  <si>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</si>
  <si>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</si>
  <si>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</si>
  <si>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</si>
  <si>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</si>
  <si>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</si>
  <si>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</si>
  <si>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</si>
  <si>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</si>
  <si>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</si>
  <si>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</si>
  <si>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</si>
  <si>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</si>
  <si>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</si>
  <si>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</si>
  <si>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</si>
  <si>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</si>
  <si>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</si>
  <si>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</si>
  <si>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</si>
  <si>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</si>
  <si>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</si>
  <si>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</si>
  <si>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</si>
  <si>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</si>
  <si>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</si>
  <si>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</si>
  <si>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</si>
  <si>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</si>
  <si>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</si>
  <si>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</si>
  <si>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</si>
  <si>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</si>
  <si>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</si>
  <si>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</si>
  <si>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</si>
  <si>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</si>
  <si>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</si>
  <si>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</si>
  <si>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</si>
  <si>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</si>
  <si>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</si>
  <si>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</si>
  <si>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</si>
  <si>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</si>
  <si>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</si>
  <si>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</si>
  <si>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</si>
  <si>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</si>
  <si>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</si>
  <si>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</si>
  <si>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</si>
  <si>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</si>
  <si>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</si>
  <si>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</si>
  <si>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</si>
  <si>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</si>
  <si>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</si>
  <si>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</si>
  <si>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</si>
  <si>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</si>
  <si>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</si>
  <si>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</si>
  <si>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</si>
  <si>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</si>
  <si>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</si>
  <si>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</si>
  <si>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</si>
  <si>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</si>
  <si>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</si>
  <si>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</si>
  <si>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</si>
  <si>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</si>
  <si>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</si>
  <si>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</si>
  <si>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</si>
  <si>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</si>
  <si>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</si>
  <si>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</si>
  <si>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</si>
  <si>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</si>
  <si>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</si>
  <si>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</si>
  <si>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</si>
  <si>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</si>
  <si>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</si>
  <si>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</si>
  <si>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</si>
  <si>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</si>
  <si>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</si>
  <si>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</si>
  <si>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</si>
  <si>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</si>
  <si>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</si>
  <si>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</si>
  <si>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</si>
  <si>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</si>
  <si>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</si>
  <si>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</si>
  <si>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</si>
  <si>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</si>
  <si>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</si>
  <si>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</si>
  <si>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</si>
  <si>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</si>
  <si>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</si>
  <si>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</si>
  <si>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</si>
  <si>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</si>
  <si>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</si>
  <si>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</si>
  <si>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</si>
  <si>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</si>
  <si>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</si>
  <si>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</si>
  <si>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</si>
  <si>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</si>
  <si>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</si>
  <si>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</si>
  <si>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</si>
  <si>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</si>
  <si>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</si>
  <si>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</si>
  <si>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</si>
  <si>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</si>
  <si>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</si>
  <si>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</si>
  <si>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</si>
  <si>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</si>
  <si>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</si>
  <si>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</si>
  <si>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</si>
  <si>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</si>
  <si>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</si>
  <si>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</si>
  <si>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</si>
  <si>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</si>
  <si>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</si>
  <si>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</si>
  <si>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</si>
  <si>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</si>
  <si>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</si>
  <si>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</si>
  <si>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</si>
  <si>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</si>
  <si>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</si>
  <si>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</si>
  <si>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</si>
  <si>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</si>
  <si>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</si>
  <si>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</si>
  <si>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</si>
  <si>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</si>
  <si>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</si>
  <si>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</si>
  <si>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</si>
  <si>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</si>
  <si>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</si>
  <si>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</si>
  <si>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</si>
  <si>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</si>
  <si>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</si>
  <si>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</si>
  <si>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</si>
  <si>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</si>
  <si>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</si>
  <si>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</si>
  <si>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</si>
  <si>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</si>
  <si>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</si>
  <si>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</si>
  <si>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</si>
  <si>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</si>
  <si>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</si>
  <si>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</si>
  <si>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</si>
  <si>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</si>
  <si>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</si>
  <si>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</si>
  <si>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</si>
  <si>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</si>
  <si>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</si>
  <si>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</si>
  <si>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</si>
  <si>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</si>
  <si>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</si>
  <si>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</si>
  <si>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</si>
  <si>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</si>
  <si>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</si>
  <si>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</si>
  <si>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</si>
  <si>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</si>
  <si>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</si>
  <si>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</si>
  <si>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</si>
  <si>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</si>
  <si>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</si>
  <si>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</si>
  <si>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</si>
  <si>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</si>
  <si>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</si>
  <si>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</si>
  <si>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</si>
  <si>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</si>
  <si>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</si>
  <si>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</si>
  <si>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</si>
  <si>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</si>
  <si>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</si>
  <si>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</si>
  <si>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</si>
  <si>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</si>
  <si>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</si>
  <si>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</si>
  <si>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</si>
  <si>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</si>
  <si>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</si>
  <si>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</si>
  <si>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</si>
  <si>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</si>
  <si>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</si>
  <si>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</si>
  <si>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</si>
  <si>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</si>
  <si>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</si>
  <si>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</si>
  <si>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</si>
  <si>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</si>
  <si>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</si>
  <si>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</si>
  <si>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</si>
  <si>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</si>
  <si>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</si>
  <si>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</si>
  <si>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</si>
  <si>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</si>
  <si>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</si>
  <si>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</si>
  <si>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</si>
  <si>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</si>
  <si>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</si>
  <si>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</si>
  <si>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</si>
  <si>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</si>
  <si>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</si>
  <si>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</si>
  <si>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</si>
  <si>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</si>
  <si>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</si>
  <si>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</si>
  <si>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</si>
  <si>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</si>
  <si>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</si>
  <si>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</si>
  <si>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</si>
  <si>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</si>
  <si>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</si>
  <si>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</si>
  <si>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</si>
  <si>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</si>
  <si>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</si>
  <si>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</si>
  <si>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</si>
  <si>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</si>
  <si>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</si>
  <si>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</si>
  <si>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</si>
  <si>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</si>
  <si>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</si>
  <si>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</si>
  <si>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</si>
  <si>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</si>
  <si>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</si>
  <si>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</si>
  <si>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</si>
  <si>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</si>
  <si>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</si>
  <si>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</si>
  <si>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</si>
  <si>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</si>
  <si>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</si>
  <si>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</si>
  <si>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</si>
  <si>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</si>
  <si>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</si>
  <si>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</si>
  <si>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</si>
  <si>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</si>
  <si>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</si>
  <si>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</si>
  <si>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</si>
  <si>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</si>
  <si>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</si>
  <si>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</si>
  <si>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</si>
  <si>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</si>
  <si>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</si>
  <si>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</si>
  <si>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</si>
  <si>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</si>
  <si>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</si>
  <si>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</si>
  <si>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</si>
  <si>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</si>
  <si>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</si>
  <si>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</si>
  <si>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</si>
  <si>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</si>
  <si>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</si>
  <si>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</si>
  <si>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</si>
  <si>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</si>
  <si>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</si>
  <si>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</si>
  <si>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</si>
  <si>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</si>
  <si>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</si>
  <si>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</si>
  <si>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</si>
  <si>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</si>
  <si>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</si>
  <si>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</si>
  <si>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</si>
  <si>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</si>
  <si>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</si>
  <si>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</si>
  <si>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</si>
  <si>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</si>
  <si>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</si>
  <si>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</si>
  <si>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</si>
  <si>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</si>
  <si>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</si>
  <si>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</si>
  <si>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</si>
  <si>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</si>
  <si>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</si>
  <si>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</si>
  <si>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</si>
  <si>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</si>
  <si>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</si>
  <si>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</si>
  <si>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</si>
  <si>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</si>
  <si>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</si>
  <si>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</si>
  <si>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</si>
  <si>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</si>
  <si>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</si>
  <si>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</si>
  <si>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</si>
  <si>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</si>
  <si>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</si>
  <si>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</si>
  <si>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</si>
  <si>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</si>
  <si>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</si>
  <si>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</si>
  <si>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</si>
  <si>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</si>
  <si>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</si>
  <si>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</si>
  <si>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</si>
  <si>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</si>
  <si>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</si>
  <si>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</si>
  <si>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</si>
  <si>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</si>
  <si>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</si>
  <si>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</si>
  <si>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</si>
  <si>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</si>
  <si>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</si>
  <si>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</si>
  <si>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</si>
  <si>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</si>
  <si>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</si>
  <si>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</si>
  <si>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</si>
  <si>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</si>
  <si>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</si>
  <si>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</si>
  <si>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</si>
  <si>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</si>
  <si>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</si>
  <si>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</si>
  <si>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</si>
  <si>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</si>
  <si>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</si>
  <si>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</si>
  <si>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</si>
  <si>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</si>
  <si>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</si>
  <si>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</si>
  <si>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</si>
  <si>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</si>
  <si>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</si>
  <si>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</si>
  <si>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</si>
  <si>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</si>
  <si>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</si>
  <si>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</si>
  <si>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</si>
  <si>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</si>
  <si>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</si>
  <si>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</si>
  <si>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</si>
  <si>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</si>
  <si>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</si>
  <si>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</si>
  <si>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</si>
  <si>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</si>
  <si>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</si>
  <si>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</si>
  <si>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</si>
  <si>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</si>
  <si>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</si>
  <si>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</si>
  <si>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</si>
  <si>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</si>
  <si>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</si>
  <si>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</si>
  <si>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</si>
  <si>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</si>
  <si>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</si>
  <si>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</si>
  <si>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</si>
  <si>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</si>
  <si>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</si>
  <si>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</si>
  <si>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</si>
  <si>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</si>
  <si>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</si>
  <si>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</si>
  <si>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</si>
  <si>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</si>
  <si>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</si>
  <si>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</si>
  <si>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</si>
  <si>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</si>
  <si>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</si>
  <si>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</si>
  <si>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</si>
  <si>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</si>
  <si>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</si>
  <si>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</si>
  <si>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</si>
  <si>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</si>
  <si>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</si>
  <si>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</si>
  <si>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</si>
  <si>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</si>
  <si>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</si>
  <si>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</si>
  <si>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</si>
  <si>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</si>
  <si>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</si>
  <si>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</si>
  <si>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</si>
  <si>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</si>
  <si>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</si>
  <si>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</si>
  <si>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</si>
  <si>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</si>
  <si>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</si>
  <si>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</si>
  <si>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</si>
  <si>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</si>
  <si>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</si>
  <si>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</si>
  <si>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</si>
  <si>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</si>
  <si>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</si>
  <si>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</si>
  <si>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</si>
  <si>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</si>
  <si>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</si>
  <si>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</si>
  <si>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</si>
  <si>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</si>
  <si>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</si>
  <si>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</si>
  <si>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</si>
  <si>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</si>
  <si>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</si>
  <si>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</si>
  <si>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</si>
  <si>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</si>
  <si>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</si>
  <si>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</si>
  <si>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</si>
  <si>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</si>
  <si>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</si>
  <si>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</si>
  <si>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</si>
  <si>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</si>
  <si>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</si>
  <si>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</si>
  <si>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</si>
  <si>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</si>
  <si>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</si>
  <si>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</si>
  <si>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</si>
  <si>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</si>
  <si>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</si>
  <si>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</si>
  <si>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</si>
  <si>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</si>
  <si>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</si>
  <si>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</si>
  <si>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</si>
  <si>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</si>
  <si>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</si>
  <si>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</si>
  <si>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</si>
  <si>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</si>
  <si>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</si>
  <si>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</si>
  <si>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</si>
  <si>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</si>
  <si>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</si>
  <si>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</si>
  <si>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</si>
  <si>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</si>
  <si>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</si>
  <si>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</si>
  <si>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</si>
  <si>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</si>
  <si>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</si>
  <si>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</si>
  <si>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</si>
  <si>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</si>
  <si>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</si>
  <si>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</si>
  <si>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</si>
  <si>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</si>
  <si>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</si>
  <si>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</si>
  <si>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</si>
  <si>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</si>
  <si>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</si>
  <si>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</si>
  <si>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</si>
  <si>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</si>
  <si>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</si>
  <si>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</si>
  <si>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</si>
  <si>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</si>
  <si>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</si>
  <si>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</si>
  <si>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</si>
  <si>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</si>
  <si>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</si>
  <si>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</si>
  <si>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</si>
  <si>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</si>
  <si>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</si>
  <si>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</si>
  <si>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</si>
  <si>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</si>
  <si>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</si>
  <si>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</si>
  <si>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</si>
  <si>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</si>
  <si>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</si>
  <si>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</si>
  <si>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</si>
  <si>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</si>
  <si>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</si>
  <si>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</si>
  <si>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</si>
  <si>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</si>
  <si>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</si>
  <si>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</si>
  <si>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</si>
  <si>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</si>
  <si>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</si>
  <si>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</si>
  <si>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</si>
  <si>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</si>
  <si>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</si>
  <si>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</si>
  <si>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</si>
  <si>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</si>
  <si>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</si>
  <si>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</si>
  <si>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</si>
  <si>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</si>
  <si>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</si>
  <si>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</si>
  <si>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</si>
  <si>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</si>
  <si>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</si>
  <si>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</si>
  <si>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</si>
  <si>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</si>
  <si>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</si>
  <si>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</si>
  <si>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</si>
  <si>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</si>
  <si>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</si>
  <si>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</si>
  <si>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</si>
  <si>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</si>
  <si>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</si>
  <si>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</si>
  <si>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</si>
  <si>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</si>
  <si>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</si>
  <si>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</si>
  <si>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</si>
  <si>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</si>
  <si>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</si>
  <si>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</si>
  <si>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</si>
  <si>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</si>
  <si>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</si>
  <si>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</si>
  <si>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</si>
  <si>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</si>
  <si>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</si>
  <si>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</si>
  <si>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</si>
  <si>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</si>
  <si>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</si>
  <si>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</si>
  <si>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</si>
  <si>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</si>
  <si>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</si>
  <si>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</si>
  <si>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</si>
  <si>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</si>
  <si>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</si>
  <si>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</si>
  <si>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</si>
  <si>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</si>
  <si>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</si>
  <si>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</si>
  <si>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</si>
  <si>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</si>
  <si>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</si>
  <si>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</si>
  <si>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</si>
  <si>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</si>
  <si>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</si>
  <si>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</si>
  <si>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</si>
  <si>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</si>
  <si>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</si>
  <si>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</si>
  <si>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</si>
  <si>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</si>
  <si>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</si>
  <si>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</si>
  <si>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</si>
  <si>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</si>
  <si>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</si>
  <si>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</si>
  <si>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</si>
  <si>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</si>
  <si>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</si>
  <si>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</si>
  <si>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</si>
  <si>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</si>
  <si>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</si>
  <si>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</si>
  <si>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</si>
  <si>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</si>
  <si>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</si>
  <si>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</si>
  <si>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</si>
  <si>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</si>
  <si>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</si>
  <si>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</si>
  <si>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</si>
  <si>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</si>
  <si>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</si>
  <si>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</si>
  <si>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</si>
  <si>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</si>
  <si>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</si>
  <si>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</si>
  <si>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</si>
  <si>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</si>
  <si>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</si>
  <si>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</si>
  <si>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</si>
  <si>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</si>
  <si>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</si>
  <si>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</si>
  <si>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</si>
  <si>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</si>
  <si>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</si>
  <si>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</si>
  <si>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</si>
  <si>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</si>
  <si>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</si>
  <si>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</si>
  <si>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</si>
  <si>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</si>
  <si>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</si>
  <si>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</si>
  <si>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</si>
  <si>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</si>
  <si>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</si>
  <si>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</si>
  <si>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</si>
  <si>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</si>
  <si>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</si>
  <si>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</si>
  <si>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</si>
  <si>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</si>
  <si>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</si>
  <si>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</si>
  <si>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</si>
  <si>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</si>
  <si>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</si>
  <si>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</si>
  <si>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</si>
  <si>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</si>
  <si>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</si>
  <si>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</si>
  <si>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</si>
  <si>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</si>
  <si>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</si>
  <si>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</si>
  <si>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</si>
  <si>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</si>
  <si>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</si>
  <si>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</si>
  <si>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</si>
  <si>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</si>
  <si>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</si>
  <si>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</si>
  <si>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</si>
  <si>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</si>
  <si>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</si>
  <si>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</si>
  <si>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</si>
  <si>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</si>
  <si>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</si>
  <si>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</si>
  <si>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</si>
  <si>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</si>
  <si>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</si>
  <si>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</si>
  <si>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</si>
  <si>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</si>
  <si>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</si>
  <si>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</si>
  <si>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</si>
  <si>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</si>
  <si>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</si>
  <si>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</si>
  <si>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</si>
  <si>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</si>
  <si>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</si>
  <si>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</si>
  <si>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</si>
  <si>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</si>
  <si>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</si>
  <si>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</si>
  <si>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</si>
  <si>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</si>
  <si>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</si>
  <si>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</si>
  <si>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</si>
  <si>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</si>
  <si>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</si>
  <si>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</si>
  <si>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</si>
  <si>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</si>
  <si>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</si>
  <si>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</si>
  <si>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</si>
  <si>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</si>
  <si>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</si>
  <si>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</si>
  <si>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</si>
  <si>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</si>
  <si>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</si>
  <si>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</si>
  <si>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</si>
  <si>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</si>
  <si>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</si>
  <si>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</si>
  <si>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</si>
  <si>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</si>
  <si>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</si>
  <si>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</si>
  <si>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</si>
  <si>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</si>
  <si>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</si>
  <si>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</si>
  <si>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</si>
  <si>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</si>
  <si>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</si>
  <si>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</si>
  <si>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</si>
  <si>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</si>
  <si>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</si>
  <si>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</si>
  <si>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</si>
  <si>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</si>
  <si>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</si>
  <si>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</si>
  <si>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</si>
  <si>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</si>
  <si>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</si>
  <si>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</si>
  <si>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</si>
  <si>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</si>
  <si>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</si>
  <si>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</si>
  <si>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</si>
  <si>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</si>
  <si>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</si>
  <si>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</si>
  <si>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</si>
  <si>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</si>
  <si>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</si>
  <si>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</si>
  <si>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</si>
  <si>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</si>
  <si>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</si>
  <si>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</si>
  <si>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</si>
  <si>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</si>
  <si>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</si>
  <si>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</si>
  <si>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</si>
  <si>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</si>
  <si>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</si>
  <si>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</si>
  <si>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</si>
  <si>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</si>
  <si>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</si>
  <si>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</si>
  <si>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</si>
  <si>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</si>
  <si>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</si>
  <si>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</si>
  <si>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</si>
  <si>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</si>
  <si>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</si>
  <si>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</si>
  <si>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</si>
  <si>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</si>
  <si>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</si>
  <si>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</si>
  <si>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</si>
  <si>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</si>
  <si>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</si>
  <si>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</si>
  <si>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</si>
  <si>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</si>
  <si>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</si>
  <si>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</si>
  <si>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</si>
  <si>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</si>
  <si>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</si>
  <si>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</si>
  <si>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</si>
  <si>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</si>
  <si>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</si>
  <si>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</si>
  <si>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</si>
  <si>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</si>
  <si>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</si>
  <si>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</si>
  <si>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</si>
  <si>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</si>
  <si>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</si>
  <si>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</si>
  <si>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</si>
  <si>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</si>
  <si>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</si>
  <si>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</si>
  <si>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</si>
  <si>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</si>
  <si>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</si>
  <si>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</si>
  <si>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</si>
  <si>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</si>
  <si>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</si>
  <si>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</si>
  <si>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</si>
  <si>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</si>
  <si>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</si>
  <si>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</si>
  <si>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</si>
  <si>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</si>
  <si>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</si>
  <si>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</si>
  <si>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</si>
  <si>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</si>
  <si>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</si>
  <si>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</si>
  <si>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</si>
  <si>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</si>
  <si>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</si>
  <si>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</si>
  <si>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</si>
  <si>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</si>
  <si>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</si>
  <si>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</si>
  <si>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</si>
  <si>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</si>
  <si>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</si>
  <si>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</si>
  <si>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</si>
  <si>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</si>
  <si>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</si>
  <si>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</si>
  <si>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</si>
  <si>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</si>
  <si>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</si>
  <si>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</si>
  <si>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</si>
  <si>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</si>
  <si>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</si>
  <si>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</si>
  <si>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</si>
  <si>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</si>
  <si>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</si>
  <si>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</si>
  <si>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</si>
  <si>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</si>
  <si>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</si>
  <si>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</si>
  <si>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</si>
  <si>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</si>
  <si>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</si>
  <si>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</si>
  <si>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</si>
  <si>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</si>
  <si>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</si>
  <si>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</si>
  <si>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</si>
  <si>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</si>
  <si>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</si>
  <si>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</si>
  <si>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</si>
  <si>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</si>
  <si>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</si>
  <si>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</si>
  <si>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</si>
  <si>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</si>
  <si>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</si>
  <si>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</si>
  <si>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</si>
  <si>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</si>
  <si>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</si>
  <si>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</si>
  <si>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</si>
  <si>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</si>
  <si>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</si>
  <si>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</si>
  <si>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</si>
  <si>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</si>
  <si>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</si>
  <si>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</si>
  <si>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</si>
  <si>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</si>
  <si>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</si>
  <si>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</si>
  <si>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</si>
  <si>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</si>
  <si>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</si>
  <si>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</si>
  <si>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</si>
  <si>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</si>
  <si>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</si>
  <si>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</si>
  <si>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</si>
  <si>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</si>
  <si>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</si>
  <si>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</si>
  <si>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</si>
  <si>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</si>
  <si>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</si>
  <si>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</si>
  <si>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</si>
  <si>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</si>
  <si>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</si>
  <si>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</si>
  <si>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</si>
  <si>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</si>
  <si>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</si>
  <si>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</si>
  <si>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</si>
  <si>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</si>
  <si>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</si>
  <si>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</si>
  <si>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</si>
  <si>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</si>
  <si>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</si>
  <si>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</si>
  <si>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</si>
  <si>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</si>
  <si>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</si>
  <si>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</si>
  <si>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</si>
  <si>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</si>
  <si>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</si>
  <si>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</si>
  <si>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</si>
  <si>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</si>
  <si>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</si>
  <si>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</si>
  <si>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</si>
  <si>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</si>
  <si>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</si>
  <si>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</si>
  <si>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</si>
  <si>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</si>
  <si>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</si>
  <si>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</si>
  <si>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</si>
  <si>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</si>
  <si>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</si>
  <si>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</si>
  <si>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</si>
  <si>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</si>
  <si>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</si>
  <si>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</si>
  <si>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</si>
  <si>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</si>
  <si>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</si>
  <si>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</si>
  <si>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</si>
  <si>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</si>
  <si>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</si>
  <si>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</si>
  <si>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</si>
  <si>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</si>
  <si>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</si>
  <si>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</si>
  <si>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</si>
  <si>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</si>
  <si>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</si>
  <si>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</si>
  <si>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</si>
  <si>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</si>
  <si>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</si>
  <si>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</si>
  <si>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</si>
  <si>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</si>
  <si>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</si>
  <si>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</si>
  <si>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</si>
  <si>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</si>
  <si>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</si>
  <si>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</si>
  <si>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</si>
  <si>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</si>
  <si>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</si>
  <si>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</si>
  <si>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</si>
  <si>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</si>
  <si>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</si>
  <si>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</si>
  <si>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</si>
  <si>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</si>
  <si>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</si>
  <si>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</si>
  <si>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</si>
  <si>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</si>
  <si>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</si>
  <si>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</si>
  <si>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</si>
  <si>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</si>
  <si>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</si>
  <si>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</si>
  <si>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</si>
  <si>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</si>
  <si>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</si>
  <si>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</si>
  <si>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</si>
  <si>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</si>
  <si>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</si>
  <si>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</si>
  <si>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</si>
  <si>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</si>
  <si>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</si>
  <si>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</si>
  <si>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</si>
  <si>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</si>
  <si>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</si>
  <si>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</si>
  <si>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</si>
  <si>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</si>
  <si>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</si>
  <si>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</si>
  <si>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</si>
  <si>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</si>
  <si>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</si>
  <si>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</si>
  <si>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</si>
  <si>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</si>
  <si>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</si>
  <si>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</si>
  <si>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</si>
  <si>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</si>
  <si>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</si>
  <si>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</si>
  <si>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</si>
  <si>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</si>
  <si>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</si>
  <si>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</si>
  <si>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</si>
  <si>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</si>
  <si>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</si>
  <si>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</si>
  <si>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</si>
  <si>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</si>
  <si>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</si>
  <si>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</si>
  <si>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</si>
  <si>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</si>
  <si>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</si>
  <si>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</si>
  <si>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</si>
  <si>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</si>
  <si>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</si>
  <si>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</si>
  <si>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</si>
  <si>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</si>
  <si>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</si>
  <si>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</si>
  <si>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</si>
  <si>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</si>
  <si>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</si>
  <si>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</si>
  <si>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</si>
  <si>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</si>
  <si>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</si>
  <si>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</si>
  <si>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</si>
  <si>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</si>
  <si>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</si>
  <si>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</si>
  <si>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</si>
  <si>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</si>
  <si>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</si>
  <si>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</si>
  <si>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</si>
  <si>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</si>
  <si>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</si>
  <si>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</si>
  <si>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</si>
  <si>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</si>
  <si>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</si>
  <si>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</si>
  <si>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</si>
  <si>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</si>
  <si>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</si>
  <si>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</si>
  <si>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</si>
  <si>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</si>
  <si>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</si>
  <si>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</si>
  <si>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</si>
  <si>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</si>
  <si>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</si>
  <si>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</si>
  <si>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</si>
  <si>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</si>
  <si>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</si>
  <si>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</si>
  <si>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</si>
  <si>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</si>
  <si>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</si>
  <si>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</si>
  <si>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</si>
  <si>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</si>
  <si>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</si>
  <si>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</si>
  <si>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</si>
  <si>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</si>
  <si>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</si>
  <si>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</si>
  <si>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</si>
  <si>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</si>
  <si>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</si>
  <si>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</si>
  <si>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</si>
  <si>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</si>
  <si>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</si>
  <si>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</si>
  <si>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</si>
  <si>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</si>
  <si>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</si>
  <si>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</si>
  <si>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</si>
  <si>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</si>
  <si>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</si>
  <si>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</si>
  <si>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</si>
  <si>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</si>
  <si>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</si>
  <si>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</si>
  <si>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</si>
  <si>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</si>
  <si>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</si>
  <si>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</si>
  <si>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</si>
  <si>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</si>
  <si>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</si>
  <si>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</si>
  <si>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</si>
  <si>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</si>
  <si>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</si>
  <si>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</si>
  <si>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</si>
  <si>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</si>
  <si>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</si>
  <si>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</si>
  <si>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</si>
  <si>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</si>
  <si>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</si>
  <si>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</si>
  <si>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</si>
  <si>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</si>
  <si>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</si>
  <si>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</si>
  <si>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</si>
  <si>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</si>
  <si>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</si>
  <si>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</si>
  <si>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</si>
  <si>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</si>
  <si>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</si>
  <si>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</si>
  <si>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</si>
  <si>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</si>
  <si>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</si>
  <si>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</si>
  <si>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</si>
  <si>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</si>
  <si>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</si>
  <si>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</si>
  <si>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</si>
  <si>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</si>
  <si>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</si>
  <si>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</si>
  <si>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</si>
  <si>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</si>
  <si>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</si>
  <si>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</si>
  <si>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</si>
  <si>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</si>
  <si>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</si>
  <si>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</si>
  <si>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</si>
  <si>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</si>
  <si>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</si>
  <si>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</si>
  <si>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</si>
  <si>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</si>
  <si>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</si>
  <si>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</si>
  <si>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</si>
  <si>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</si>
  <si>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</si>
  <si>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</si>
  <si>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</si>
  <si>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</si>
  <si>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</si>
  <si>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</si>
  <si>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</si>
  <si>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</si>
  <si>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</si>
  <si>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</si>
  <si>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</si>
  <si>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</si>
  <si>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</si>
  <si>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</si>
  <si>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</si>
  <si>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</si>
  <si>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</si>
  <si>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</si>
  <si>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</si>
  <si>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</si>
  <si>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</si>
  <si>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</si>
  <si>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</si>
  <si>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</si>
  <si>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</si>
  <si>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</si>
  <si>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</si>
  <si>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</si>
  <si>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</si>
  <si>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</si>
  <si>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</si>
  <si>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</si>
  <si>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</si>
  <si>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</si>
  <si>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</si>
  <si>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</si>
  <si>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</si>
  <si>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</si>
  <si>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</si>
  <si>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</si>
  <si>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</si>
  <si>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</si>
  <si>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</si>
  <si>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</si>
  <si>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</si>
  <si>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</si>
  <si>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</si>
  <si>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</si>
  <si>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</si>
  <si>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</si>
  <si>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</si>
  <si>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</si>
  <si>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</si>
  <si>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</si>
  <si>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</si>
  <si>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</si>
  <si>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</si>
  <si>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</si>
  <si>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</si>
  <si>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</si>
  <si>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</si>
  <si>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</si>
  <si>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</si>
  <si>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</si>
  <si>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</si>
  <si>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</si>
  <si>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</si>
  <si>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</si>
  <si>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</si>
  <si>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</si>
  <si>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</si>
  <si>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</si>
  <si>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</si>
  <si>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</si>
  <si>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</si>
  <si>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</si>
  <si>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</si>
  <si>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</si>
  <si>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</si>
  <si>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</si>
  <si>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</si>
  <si>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</si>
  <si>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</si>
  <si>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</si>
  <si>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</si>
  <si>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</si>
  <si>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</si>
  <si>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</si>
  <si>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</si>
  <si>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</si>
  <si>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</si>
  <si>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</si>
  <si>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</si>
  <si>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</si>
  <si>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</si>
  <si>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</si>
  <si>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</si>
  <si>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</si>
  <si>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</si>
  <si>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</si>
  <si>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</si>
  <si>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</si>
  <si>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</si>
  <si>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</si>
  <si>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</si>
  <si>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</si>
  <si>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</si>
  <si>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</si>
  <si>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</si>
  <si>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</si>
  <si>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</si>
  <si>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</si>
  <si>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</si>
  <si>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</si>
  <si>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</si>
  <si>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</si>
  <si>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</si>
  <si>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</si>
  <si>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</si>
  <si>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</si>
  <si>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</si>
  <si>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</si>
  <si>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</si>
  <si>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</si>
  <si>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</si>
  <si>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</si>
  <si>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</si>
  <si>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</si>
  <si>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</si>
  <si>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</si>
  <si>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</si>
  <si>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</si>
  <si>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</si>
  <si>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</si>
  <si>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</si>
  <si>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</si>
  <si>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</si>
  <si>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</si>
  <si>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</si>
  <si>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</si>
  <si>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</si>
  <si>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</si>
  <si>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</si>
  <si>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</si>
  <si>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</si>
  <si>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</si>
  <si>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</si>
  <si>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</si>
  <si>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</si>
  <si>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</si>
  <si>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</si>
  <si>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</si>
  <si>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</si>
  <si>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</si>
  <si>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</si>
  <si>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</si>
  <si>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</si>
  <si>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</si>
  <si>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</si>
  <si>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</si>
  <si>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</si>
  <si>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</si>
  <si>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</si>
  <si>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</si>
  <si>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</si>
  <si>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</si>
  <si>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</si>
  <si>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</si>
  <si>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</si>
  <si>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</si>
  <si>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</si>
  <si>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</si>
  <si>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</si>
  <si>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</si>
  <si>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</si>
  <si>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</si>
  <si>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</si>
  <si>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</si>
  <si>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</si>
  <si>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</si>
  <si>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</si>
  <si>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</si>
  <si>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</si>
  <si>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</si>
  <si>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</si>
  <si>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</si>
  <si>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</si>
  <si>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</si>
  <si>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</si>
  <si>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</si>
  <si>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</si>
  <si>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</si>
  <si>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</si>
  <si>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</si>
  <si>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</si>
  <si>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</si>
  <si>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</si>
  <si>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</si>
  <si>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</si>
  <si>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</si>
  <si>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</si>
  <si>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</si>
  <si>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</si>
  <si>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</si>
  <si>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</si>
  <si>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</si>
  <si>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</si>
  <si>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</si>
  <si>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</si>
  <si>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</si>
  <si>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</si>
  <si>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</si>
  <si>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</si>
  <si>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</si>
  <si>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</si>
  <si>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</si>
  <si>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</si>
  <si>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</si>
  <si>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</si>
  <si>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</si>
  <si>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</si>
  <si>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</si>
  <si>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</si>
  <si>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</si>
  <si>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</si>
  <si>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</si>
  <si>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</si>
  <si>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</si>
  <si>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</si>
  <si>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</si>
  <si>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</si>
  <si>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</si>
  <si>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</si>
  <si>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</si>
  <si>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</si>
  <si>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</si>
  <si>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</si>
  <si>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</si>
  <si>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</si>
  <si>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</si>
  <si>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</si>
  <si>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</si>
  <si>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</si>
  <si>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</si>
  <si>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</si>
  <si>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</si>
  <si>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</si>
  <si>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</si>
  <si>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</si>
  <si>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</si>
  <si>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</si>
  <si>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</si>
  <si>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</si>
  <si>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</si>
  <si>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</si>
  <si>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</si>
  <si>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</si>
  <si>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</si>
  <si>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</si>
  <si>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</si>
  <si>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</si>
  <si>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</si>
  <si>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</si>
  <si>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</si>
  <si>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</si>
  <si>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</si>
  <si>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</si>
  <si>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</si>
  <si>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</si>
  <si>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</si>
  <si>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</si>
  <si>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</si>
  <si>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</si>
  <si>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</si>
  <si>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</si>
  <si>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</si>
  <si>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</si>
  <si>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</si>
  <si>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</si>
  <si>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</si>
  <si>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</si>
  <si>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</si>
  <si>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</si>
  <si>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</si>
  <si>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</si>
  <si>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</si>
  <si>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</si>
  <si>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</si>
  <si>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</si>
  <si>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</si>
  <si>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</si>
  <si>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</si>
  <si>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</si>
  <si>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</si>
  <si>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</si>
  <si>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</si>
  <si>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</si>
  <si>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</si>
  <si>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</si>
  <si>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</si>
  <si>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</si>
  <si>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</si>
  <si>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</si>
  <si>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</si>
  <si>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</si>
  <si>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</si>
  <si>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</si>
  <si>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</si>
  <si>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</si>
  <si>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</si>
  <si>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</si>
  <si>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</si>
  <si>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</si>
  <si>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</si>
  <si>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</si>
  <si>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</si>
  <si>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</si>
  <si>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</si>
  <si>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</si>
  <si>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</si>
  <si>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</si>
  <si>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</si>
  <si>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</si>
  <si>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</si>
  <si>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</si>
  <si>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</si>
  <si>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</si>
  <si>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</si>
  <si>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</si>
  <si>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</si>
  <si>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</si>
  <si>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</si>
  <si>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</si>
  <si>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</si>
  <si>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</si>
  <si>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</si>
  <si>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</si>
  <si>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</si>
  <si>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</si>
  <si>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</si>
  <si>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</si>
  <si>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</si>
  <si>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</si>
  <si>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</si>
  <si>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</si>
  <si>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</si>
  <si>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</si>
  <si>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</si>
  <si>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</si>
  <si>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</si>
  <si>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</si>
  <si>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</si>
  <si>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</si>
  <si>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</si>
  <si>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</si>
  <si>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</si>
  <si>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</si>
  <si>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</si>
  <si>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</si>
  <si>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</si>
  <si>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</si>
  <si>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</si>
  <si>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</si>
  <si>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</si>
  <si>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</si>
  <si>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</si>
  <si>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</si>
  <si>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</si>
  <si>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</si>
  <si>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</si>
  <si>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</si>
  <si>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</si>
  <si>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</si>
  <si>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</si>
  <si>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</si>
  <si>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</si>
  <si>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</si>
  <si>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</si>
  <si>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</si>
  <si>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</si>
  <si>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</si>
  <si>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</si>
  <si>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</si>
  <si>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</si>
  <si>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</si>
  <si>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</si>
  <si>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</si>
  <si>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</si>
  <si>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</si>
  <si>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</si>
  <si>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</si>
  <si>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</si>
  <si>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</si>
  <si>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</si>
  <si>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</si>
  <si>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</si>
  <si>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</si>
  <si>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</si>
  <si>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</si>
  <si>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</si>
  <si>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</si>
  <si>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</si>
  <si>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</si>
  <si>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</si>
  <si>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</si>
  <si>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</si>
  <si>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</si>
  <si>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</si>
  <si>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</si>
  <si>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</si>
  <si>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</si>
  <si>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</si>
  <si>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</si>
  <si>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</si>
  <si>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</si>
  <si>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</si>
  <si>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</si>
  <si>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</si>
  <si>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</si>
  <si>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</si>
  <si>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</si>
  <si>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</si>
  <si>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</si>
  <si>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</si>
  <si>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</si>
  <si>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</si>
  <si>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</si>
  <si>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</si>
  <si>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</si>
  <si>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</si>
  <si>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</si>
  <si>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</si>
  <si>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</si>
  <si>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</si>
  <si>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</si>
  <si>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</si>
  <si>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</si>
  <si>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</si>
  <si>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</si>
  <si>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</si>
  <si>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</si>
  <si>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</si>
  <si>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</si>
  <si>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</si>
  <si>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</si>
  <si>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</si>
  <si>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</si>
  <si>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</si>
  <si>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</si>
  <si>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</si>
  <si>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</si>
  <si>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</si>
  <si>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</si>
  <si>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</si>
  <si>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</si>
  <si>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</si>
  <si>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</si>
  <si>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</si>
  <si>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</si>
  <si>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</si>
  <si>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</si>
  <si>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</si>
  <si>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</si>
  <si>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</si>
  <si>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</si>
  <si>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</si>
  <si>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</si>
  <si>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</si>
  <si>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</si>
  <si>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</si>
  <si>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</si>
  <si>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</si>
  <si>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</si>
  <si>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</si>
  <si>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</si>
  <si>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</si>
  <si>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</si>
  <si>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</si>
  <si>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</si>
  <si>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</si>
  <si>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</si>
  <si>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</si>
  <si>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</si>
  <si>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</si>
  <si>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</si>
  <si>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</si>
  <si>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</si>
  <si>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</si>
  <si>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</si>
  <si>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</si>
  <si>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</si>
  <si>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</si>
  <si>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</si>
  <si>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</si>
  <si>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</si>
  <si>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</si>
  <si>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</si>
  <si>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</si>
  <si>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</si>
  <si>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</si>
  <si>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</si>
  <si>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</si>
  <si>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</si>
  <si>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</si>
  <si>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</si>
  <si>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</si>
  <si>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</si>
  <si>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</si>
  <si>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</si>
  <si>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</si>
  <si>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</si>
  <si>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</si>
  <si>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</si>
  <si>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</si>
  <si>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</si>
  <si>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</si>
  <si>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</si>
  <si>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</si>
  <si>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</si>
  <si>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</si>
  <si>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</si>
  <si>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</si>
  <si>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</si>
  <si>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</si>
  <si>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</si>
  <si>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</si>
  <si>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</si>
  <si>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</si>
  <si>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</si>
  <si>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</si>
  <si>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</si>
  <si>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</si>
  <si>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</si>
  <si>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</si>
  <si>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</si>
  <si>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</si>
  <si>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</si>
  <si>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</si>
  <si>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</si>
  <si>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</si>
  <si>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</si>
  <si>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</si>
  <si>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</si>
  <si>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</si>
  <si>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</si>
  <si>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</si>
  <si>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</si>
  <si>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</si>
  <si>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</si>
  <si>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</si>
  <si>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</si>
  <si>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</si>
  <si>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</si>
  <si>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</si>
  <si>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</si>
  <si>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</si>
  <si>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</si>
  <si>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</si>
  <si>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</si>
  <si>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</si>
  <si>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</si>
  <si>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</si>
  <si>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</si>
  <si>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</si>
  <si>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</si>
  <si>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</si>
  <si>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</si>
  <si>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</si>
  <si>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</si>
  <si>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</si>
  <si>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</si>
  <si>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</si>
  <si>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</si>
  <si>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</si>
  <si>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</si>
  <si>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</si>
  <si>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</si>
  <si>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</si>
  <si>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</si>
  <si>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</si>
  <si>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</si>
  <si>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</si>
  <si>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</si>
  <si>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</si>
  <si>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</si>
  <si>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</si>
  <si>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</si>
  <si>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</si>
  <si>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</si>
  <si>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</si>
  <si>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</si>
  <si>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</si>
  <si>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</si>
  <si>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</si>
  <si>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</si>
  <si>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</si>
  <si>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</si>
  <si>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</si>
  <si>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</si>
  <si>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</si>
  <si>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</si>
  <si>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</si>
  <si>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</si>
  <si>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</si>
  <si>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</si>
  <si>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</si>
  <si>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</si>
  <si>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</si>
  <si>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</si>
  <si>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</si>
  <si>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</si>
  <si>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</si>
  <si>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</si>
  <si>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</si>
  <si>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</si>
  <si>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</si>
  <si>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</si>
  <si>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</si>
  <si>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</si>
  <si>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</si>
  <si>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</si>
  <si>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</si>
  <si>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</si>
  <si>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</si>
  <si>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</si>
  <si>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</si>
  <si>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</si>
  <si>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</si>
  <si>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</si>
  <si>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</si>
  <si>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</si>
  <si>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</si>
  <si>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</si>
  <si>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</si>
  <si>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</si>
  <si>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</si>
  <si>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</si>
  <si>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</si>
  <si>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</si>
  <si>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</si>
  <si>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</si>
  <si>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</si>
  <si>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</si>
  <si>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</si>
  <si>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</si>
  <si>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</si>
  <si>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</si>
  <si>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</si>
  <si>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</si>
  <si>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</si>
  <si>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</si>
  <si>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</si>
  <si>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</si>
  <si>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</si>
  <si>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</si>
  <si>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</si>
  <si>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</si>
  <si>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</si>
  <si>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</si>
  <si>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</si>
  <si>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</si>
  <si>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</si>
  <si>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</si>
  <si>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</si>
  <si>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</si>
  <si>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</si>
  <si>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</si>
  <si>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</si>
  <si>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</si>
  <si>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</si>
  <si>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</si>
  <si>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</si>
  <si>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</si>
  <si>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</si>
  <si>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</si>
  <si>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</si>
  <si>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</si>
  <si>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</si>
  <si>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</si>
  <si>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</si>
  <si>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</si>
  <si>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</si>
  <si>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</si>
  <si>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</si>
  <si>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</si>
  <si>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</si>
  <si>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</si>
  <si>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</si>
  <si>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</si>
  <si>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</si>
  <si>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</si>
  <si>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</si>
  <si>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</si>
  <si>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</si>
  <si>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</si>
  <si>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</si>
  <si>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</si>
  <si>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</si>
  <si>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</si>
  <si>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</si>
  <si>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</si>
  <si>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</si>
  <si>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</si>
  <si>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</si>
  <si>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</si>
  <si>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</si>
  <si>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</si>
  <si>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</si>
  <si>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</si>
  <si>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</si>
  <si>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</si>
  <si>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</si>
  <si>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</si>
  <si>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</si>
  <si>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</si>
  <si>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</si>
  <si>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</si>
  <si>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</si>
  <si>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</si>
  <si>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</si>
  <si>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</si>
  <si>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</si>
  <si>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</si>
  <si>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</si>
  <si>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</si>
  <si>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</si>
  <si>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</si>
  <si>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</si>
  <si>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</si>
  <si>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</si>
  <si>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</si>
  <si>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</si>
  <si>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</si>
  <si>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</si>
  <si>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</si>
  <si>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</si>
  <si>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</si>
  <si>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</si>
  <si>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</si>
  <si>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</si>
  <si>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</si>
  <si>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</si>
  <si>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</si>
  <si>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</si>
  <si>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</si>
  <si>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</si>
  <si>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</si>
  <si>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</si>
  <si>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</si>
  <si>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</si>
  <si>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</si>
  <si>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</si>
  <si>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</si>
  <si>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</si>
  <si>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</si>
  <si>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</si>
  <si>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</si>
  <si>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</si>
  <si>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</si>
  <si>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</si>
  <si>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</si>
  <si>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</si>
  <si>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</si>
  <si>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</si>
  <si>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</si>
  <si>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</si>
  <si>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</si>
  <si>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</si>
  <si>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</si>
  <si>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</si>
  <si>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</si>
  <si>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</si>
  <si>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</si>
  <si>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</si>
  <si>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</si>
  <si>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</si>
  <si>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</si>
  <si>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</si>
  <si>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</si>
  <si>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</si>
  <si>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</si>
  <si>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</si>
  <si>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</si>
  <si>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</si>
  <si>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</si>
  <si>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</si>
  <si>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</si>
  <si>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</si>
  <si>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</si>
  <si>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</si>
  <si>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</si>
  <si>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</si>
  <si>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</si>
  <si>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</si>
  <si>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</si>
  <si>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</si>
  <si>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</si>
  <si>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</si>
  <si>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</si>
  <si>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</si>
  <si>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</si>
  <si>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</si>
  <si>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</si>
  <si>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</si>
  <si>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</si>
  <si>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</si>
  <si>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</si>
  <si>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</si>
  <si>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</si>
  <si>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</si>
  <si>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</si>
  <si>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</si>
  <si>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</si>
  <si>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</si>
  <si>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</si>
  <si>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</si>
  <si>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</si>
  <si>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</si>
  <si>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</si>
  <si>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</si>
  <si>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</si>
  <si>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</si>
  <si>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</si>
  <si>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</si>
  <si>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</si>
  <si>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</si>
  <si>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</si>
  <si>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</si>
  <si>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</si>
  <si>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</si>
  <si>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</si>
  <si>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</si>
  <si>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</si>
  <si>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</si>
  <si>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</si>
  <si>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</si>
  <si>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</si>
  <si>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</si>
  <si>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</si>
  <si>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</si>
  <si>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</si>
  <si>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</si>
  <si>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</si>
  <si>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</si>
  <si>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</si>
  <si>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</si>
  <si>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</si>
  <si>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</si>
  <si>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</si>
  <si>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</si>
  <si>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</si>
  <si>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</si>
  <si>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</si>
  <si>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</si>
  <si>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</si>
  <si>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</si>
  <si>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</si>
  <si>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</si>
  <si>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</si>
  <si>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</si>
  <si>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</si>
  <si>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</si>
  <si>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</si>
  <si>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</si>
  <si>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</si>
  <si>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</si>
  <si>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</si>
  <si>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</si>
  <si>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</si>
  <si>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</si>
  <si>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</si>
  <si>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</si>
  <si>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</si>
  <si>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</si>
  <si>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</si>
  <si>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</si>
  <si>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</si>
  <si>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</si>
  <si>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</si>
  <si>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</si>
  <si>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</si>
  <si>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</si>
  <si>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</si>
  <si>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</si>
  <si>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</si>
  <si>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</si>
  <si>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</si>
  <si>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</si>
  <si>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</si>
  <si>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</si>
  <si>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</si>
  <si>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</si>
  <si>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</si>
  <si>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</si>
  <si>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</si>
  <si>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</si>
  <si>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</si>
  <si>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</si>
  <si>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</si>
  <si>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</si>
  <si>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</si>
  <si>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</si>
  <si>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</si>
  <si>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</si>
  <si>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</si>
  <si>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</si>
  <si>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</si>
  <si>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</si>
  <si>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</si>
  <si>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</si>
  <si>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</si>
  <si>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</si>
  <si>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</si>
  <si>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</si>
  <si>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</si>
  <si>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</si>
  <si>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</si>
  <si>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</si>
  <si>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</si>
  <si>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</si>
  <si>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</si>
  <si>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</si>
  <si>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</si>
  <si>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</si>
  <si>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</si>
  <si>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</si>
  <si>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</si>
  <si>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</si>
  <si>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</si>
  <si>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</si>
  <si>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</si>
  <si>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</si>
  <si>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</si>
  <si>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</si>
  <si>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</si>
  <si>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</si>
  <si>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</si>
  <si>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</si>
  <si>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</si>
  <si>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</si>
  <si>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</si>
  <si>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</si>
  <si>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</si>
  <si>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</si>
  <si>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</si>
  <si>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</si>
  <si>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</si>
  <si>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</si>
  <si>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</si>
  <si>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</si>
  <si>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</si>
  <si>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</si>
  <si>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</si>
  <si>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</si>
  <si>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</si>
  <si>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</si>
  <si>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</si>
  <si>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</si>
  <si>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</si>
  <si>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</si>
  <si>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</si>
  <si>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</si>
  <si>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</si>
  <si>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</si>
  <si>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</si>
  <si>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</si>
  <si>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</si>
  <si>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</si>
  <si>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</si>
  <si>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</si>
  <si>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</si>
  <si>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</si>
  <si>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</si>
  <si>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</si>
  <si>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</si>
  <si>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</si>
  <si>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</si>
  <si>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</si>
  <si>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</si>
  <si>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</si>
  <si>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</si>
  <si>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</si>
  <si>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</si>
  <si>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</si>
  <si>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</si>
  <si>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</si>
  <si>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</si>
  <si>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</si>
  <si>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</si>
  <si>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</si>
  <si>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</si>
  <si>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</si>
  <si>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</si>
  <si>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</si>
  <si>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</si>
  <si>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</si>
  <si>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</si>
  <si>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</si>
  <si>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</si>
  <si>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</si>
  <si>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</si>
  <si>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</si>
  <si>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</si>
  <si>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</si>
  <si>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</si>
  <si>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</si>
  <si>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</si>
  <si>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</si>
  <si>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</si>
  <si>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</si>
  <si>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</si>
  <si>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</si>
  <si>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</si>
  <si>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</si>
  <si>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</si>
  <si>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</si>
  <si>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</si>
  <si>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</si>
  <si>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</si>
  <si>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</si>
  <si>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</si>
  <si>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</si>
  <si>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</si>
  <si>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</si>
  <si>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</si>
  <si>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</si>
  <si>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</si>
  <si>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</si>
  <si>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</si>
  <si>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</si>
  <si>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</si>
  <si>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</si>
  <si>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</si>
  <si>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</si>
  <si>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</si>
  <si>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</si>
  <si>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</si>
  <si>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</si>
  <si>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</si>
  <si>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</si>
  <si>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</si>
  <si>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</si>
  <si>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</si>
  <si>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</si>
  <si>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</si>
  <si>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</si>
  <si>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</si>
  <si>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</si>
  <si>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</si>
  <si>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</si>
  <si>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</si>
  <si>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</si>
  <si>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</si>
  <si>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</si>
  <si>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</si>
  <si>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</si>
  <si>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</si>
  <si>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</si>
  <si>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</si>
  <si>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</si>
  <si>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</si>
  <si>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</si>
  <si>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</si>
  <si>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</si>
  <si>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</si>
  <si>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</si>
  <si>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</si>
  <si>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</si>
  <si>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</si>
  <si>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</si>
  <si>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</si>
  <si>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</si>
  <si>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</si>
  <si>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</si>
  <si>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</si>
  <si>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</si>
  <si>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</si>
  <si>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</si>
  <si>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</si>
  <si>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</si>
  <si>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</si>
  <si>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</si>
  <si>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</si>
  <si>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</si>
  <si>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</si>
  <si>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</si>
  <si>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</si>
  <si>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</si>
  <si>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</si>
  <si>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</si>
  <si>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</si>
  <si>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</si>
  <si>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</si>
  <si>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</si>
  <si>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</si>
  <si>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</si>
  <si>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</si>
  <si>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</si>
  <si>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</si>
  <si>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</si>
  <si>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</si>
  <si>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</si>
  <si>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</si>
  <si>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</si>
  <si>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</si>
  <si>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</si>
  <si>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</si>
  <si>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</si>
  <si>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</si>
  <si>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</si>
  <si>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</si>
  <si>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</si>
  <si>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</si>
  <si>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</si>
  <si>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</si>
  <si>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</si>
  <si>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</si>
  <si>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</si>
  <si>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</si>
  <si>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</si>
  <si>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</si>
  <si>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</si>
  <si>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</si>
  <si>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</si>
  <si>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</si>
  <si>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</si>
  <si>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</si>
  <si>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</si>
  <si>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</si>
  <si>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</si>
  <si>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</si>
  <si>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</si>
  <si>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</si>
  <si>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</si>
  <si>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</si>
  <si>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</si>
  <si>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</si>
  <si>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</si>
  <si>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</si>
  <si>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</si>
  <si>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</si>
  <si>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</si>
  <si>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</si>
  <si>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</si>
  <si>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</si>
  <si>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</si>
  <si>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</si>
  <si>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</si>
  <si>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</si>
  <si>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</si>
  <si>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</si>
  <si>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</si>
  <si>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</si>
  <si>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</si>
  <si>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</si>
  <si>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</si>
  <si>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</si>
  <si>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</si>
  <si>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</si>
  <si>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</si>
  <si>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</si>
  <si>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</si>
  <si>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</si>
  <si>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</si>
  <si>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</si>
  <si>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</si>
  <si>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</si>
  <si>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</si>
  <si>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</si>
  <si>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</si>
  <si>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</si>
  <si>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</si>
  <si>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</si>
  <si>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</si>
  <si>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</si>
  <si>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</si>
  <si>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</si>
  <si>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</si>
  <si>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</si>
  <si>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</si>
  <si>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</si>
  <si>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</si>
  <si>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</si>
  <si>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</si>
  <si>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</si>
  <si>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</si>
  <si>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</si>
  <si>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</si>
  <si>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</si>
  <si>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</si>
  <si>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</si>
  <si>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</si>
  <si>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</si>
  <si>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</si>
  <si>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</si>
  <si>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</si>
  <si>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</si>
  <si>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</si>
  <si>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</si>
  <si>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</si>
  <si>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</si>
  <si>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</si>
  <si>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</si>
  <si>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</si>
  <si>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</si>
  <si>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</si>
  <si>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</si>
  <si>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</si>
  <si>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</si>
  <si>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</si>
  <si>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</si>
  <si>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</si>
  <si>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</si>
  <si>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</si>
  <si>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</si>
  <si>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</si>
  <si>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</si>
  <si>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</si>
  <si>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</si>
  <si>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</si>
  <si>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</si>
  <si>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</si>
  <si>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</si>
  <si>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</si>
  <si>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</si>
  <si>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</si>
  <si>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</si>
  <si>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</si>
  <si>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</si>
  <si>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</si>
  <si>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</si>
  <si>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</si>
  <si>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</si>
  <si>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</si>
  <si>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</si>
  <si>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</si>
  <si>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</si>
  <si>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</si>
  <si>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</si>
  <si>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</si>
  <si>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</si>
  <si>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</si>
  <si>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</si>
  <si>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</si>
  <si>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</si>
  <si>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</si>
  <si>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</si>
  <si>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</si>
  <si>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</si>
  <si>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</si>
  <si>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</si>
  <si>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</si>
  <si>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</si>
  <si>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</si>
  <si>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</si>
  <si>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</si>
  <si>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</si>
  <si>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</si>
  <si>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</si>
  <si>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</si>
  <si>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</si>
  <si>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</si>
  <si>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</si>
  <si>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</si>
  <si>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</si>
  <si>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</si>
  <si>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</si>
  <si>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</si>
  <si>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</si>
  <si>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</si>
  <si>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</si>
  <si>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</si>
  <si>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</si>
  <si>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</si>
  <si>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</si>
  <si>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</si>
  <si>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</si>
  <si>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</si>
  <si>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</si>
  <si>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</si>
  <si>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</si>
  <si>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</si>
  <si>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</si>
  <si>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</si>
  <si>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</si>
  <si>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</si>
  <si>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</si>
  <si>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</si>
  <si>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</si>
  <si>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</si>
  <si>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</si>
  <si>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</si>
  <si>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</si>
  <si>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</si>
  <si>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</si>
  <si>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</si>
  <si>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</si>
  <si>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</si>
  <si>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</si>
  <si>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</si>
  <si>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</si>
  <si>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</si>
  <si>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</si>
  <si>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</si>
  <si>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</si>
  <si>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</si>
  <si>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</si>
  <si>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</si>
  <si>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</si>
  <si>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</si>
  <si>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</si>
  <si>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</si>
  <si>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</si>
  <si>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</si>
  <si>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</si>
  <si>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</si>
  <si>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</si>
  <si>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</si>
  <si>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</si>
  <si>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</si>
  <si>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</si>
  <si>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</si>
  <si>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</si>
  <si>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</si>
  <si>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</si>
  <si>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</si>
  <si>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</si>
  <si>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</si>
  <si>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</si>
  <si>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</si>
  <si>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</si>
  <si>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</si>
  <si>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</si>
  <si>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</si>
  <si>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</si>
  <si>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</si>
  <si>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</si>
  <si>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</si>
  <si>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</si>
  <si>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</si>
  <si>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</si>
  <si>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</si>
  <si>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</si>
  <si>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</si>
  <si>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</si>
  <si>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</si>
  <si>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</si>
  <si>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</si>
  <si>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</si>
  <si>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</si>
  <si>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</si>
  <si>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</si>
  <si>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</si>
  <si>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</si>
  <si>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</si>
  <si>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</si>
  <si>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</si>
  <si>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</si>
  <si>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</si>
  <si>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</si>
  <si>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</si>
  <si>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</si>
  <si>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</si>
  <si>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</si>
  <si>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</si>
  <si>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</si>
  <si>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</si>
  <si>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</si>
  <si>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</si>
  <si>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</si>
  <si>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</si>
  <si>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</si>
  <si>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</si>
  <si>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</si>
  <si>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</si>
  <si>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</si>
  <si>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</si>
  <si>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</si>
  <si>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</si>
  <si>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</si>
  <si>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</si>
  <si>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</si>
  <si>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</si>
  <si>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</si>
  <si>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</si>
  <si>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</si>
  <si>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</si>
  <si>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</si>
  <si>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</si>
  <si>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</si>
  <si>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</si>
  <si>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</si>
  <si>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</si>
  <si>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</si>
  <si>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</si>
  <si>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</si>
  <si>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</si>
  <si>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</si>
  <si>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</si>
  <si>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</si>
  <si>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</si>
  <si>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</si>
  <si>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</si>
  <si>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</si>
  <si>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</si>
  <si>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</si>
  <si>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</si>
  <si>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</si>
  <si>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</si>
  <si>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</si>
  <si>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</si>
  <si>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</si>
  <si>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</si>
  <si>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</si>
  <si>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</si>
  <si>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</si>
  <si>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</si>
  <si>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</si>
  <si>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</si>
  <si>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</si>
  <si>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</si>
  <si>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</si>
  <si>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</si>
  <si>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</si>
  <si>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</si>
  <si>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</si>
  <si>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</si>
  <si>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</si>
  <si>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</si>
  <si>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</si>
  <si>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</si>
  <si>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</si>
  <si>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</si>
  <si>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</si>
  <si>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</si>
  <si>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</si>
  <si>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</si>
  <si>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</si>
  <si>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</si>
  <si>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</si>
  <si>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</si>
  <si>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</si>
  <si>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</si>
  <si>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</si>
  <si>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</si>
  <si>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</si>
  <si>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</si>
  <si>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</si>
  <si>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</si>
  <si>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</si>
  <si>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</si>
  <si>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</si>
  <si>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</si>
  <si>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</si>
  <si>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</si>
  <si>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</si>
  <si>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</si>
  <si>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</si>
  <si>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</si>
  <si>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</si>
  <si>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</si>
  <si>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</si>
  <si>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</si>
  <si>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</si>
  <si>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</si>
  <si>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</si>
  <si>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</si>
  <si>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</si>
  <si>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</si>
  <si>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</si>
  <si>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</si>
  <si>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</si>
  <si>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</si>
  <si>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</si>
  <si>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</si>
  <si>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</si>
  <si>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</si>
  <si>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</si>
  <si>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</si>
  <si>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</si>
  <si>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</si>
  <si>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</si>
  <si>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</si>
  <si>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</si>
  <si>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</si>
  <si>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</si>
  <si>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</si>
  <si>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</si>
  <si>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</si>
  <si>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</si>
  <si>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</si>
  <si>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</si>
  <si>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</si>
  <si>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</si>
  <si>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</si>
  <si>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</si>
  <si>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</si>
  <si>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</si>
  <si>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</si>
  <si>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</si>
  <si>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</si>
  <si>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</si>
  <si>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</si>
  <si>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</si>
  <si>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</si>
  <si>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</si>
  <si>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</si>
  <si>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</si>
  <si>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</si>
  <si>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</si>
  <si>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</si>
  <si>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</si>
  <si>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</si>
  <si>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</si>
  <si>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</si>
  <si>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</si>
  <si>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</si>
  <si>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</si>
  <si>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</si>
  <si>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</si>
  <si>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</si>
  <si>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</si>
  <si>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</si>
  <si>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</si>
  <si>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</si>
  <si>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</si>
  <si>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</si>
  <si>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</si>
  <si>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</si>
  <si>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</si>
  <si>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</si>
  <si>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</si>
  <si>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</si>
  <si>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</si>
  <si>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</si>
  <si>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</si>
  <si>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</si>
  <si>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</si>
  <si>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</si>
  <si>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</si>
  <si>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</si>
  <si>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</si>
  <si>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</si>
  <si>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</si>
  <si>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</si>
  <si>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</si>
  <si>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</si>
  <si>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</si>
  <si>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</si>
  <si>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</si>
  <si>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</si>
  <si>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</si>
  <si>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</si>
  <si>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</si>
  <si>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</si>
  <si>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</si>
  <si>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</si>
  <si>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</si>
  <si>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</si>
  <si>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</si>
  <si>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</si>
  <si>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</si>
  <si>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</si>
  <si>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</si>
  <si>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</si>
  <si>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</si>
  <si>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</si>
  <si>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</si>
  <si>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</si>
  <si>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</si>
  <si>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</si>
  <si>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</si>
  <si>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</si>
  <si>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</si>
  <si>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</si>
  <si>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</si>
  <si>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</si>
  <si>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</si>
  <si>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</si>
  <si>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</si>
  <si>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</si>
  <si>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</si>
  <si>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</si>
  <si>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</si>
  <si>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</si>
  <si>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</si>
  <si>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</si>
  <si>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</si>
  <si>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</si>
  <si>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</si>
  <si>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</si>
  <si>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</si>
  <si>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</si>
  <si>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</si>
  <si>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</si>
  <si>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</si>
  <si>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</si>
  <si>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</si>
  <si>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</si>
  <si>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</si>
  <si>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</si>
  <si>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</si>
  <si>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</si>
  <si>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</si>
  <si>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</si>
  <si>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</si>
  <si>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</si>
  <si>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</si>
  <si>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</si>
  <si>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</si>
  <si>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</si>
  <si>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</si>
  <si>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</si>
  <si>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</si>
  <si>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</si>
  <si>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</si>
  <si>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</si>
  <si>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</si>
  <si>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</si>
  <si>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</si>
  <si>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</si>
  <si>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</si>
  <si>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</si>
  <si>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</si>
  <si>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</si>
  <si>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</si>
  <si>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</si>
  <si>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</si>
  <si>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</si>
  <si>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</si>
  <si>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</si>
  <si>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</si>
  <si>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</si>
  <si>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</si>
  <si>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</si>
  <si>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</si>
  <si>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</si>
  <si>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</si>
  <si>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</si>
  <si>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</si>
  <si>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</si>
  <si>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</si>
  <si>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</si>
  <si>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</si>
  <si>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</si>
  <si>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</si>
  <si>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</si>
  <si>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</si>
  <si>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</si>
  <si>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</si>
  <si>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</si>
  <si>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</si>
  <si>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</si>
  <si>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</si>
  <si>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</si>
  <si>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</si>
  <si>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</si>
  <si>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</si>
  <si>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</si>
  <si>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</si>
  <si>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</si>
  <si>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</si>
  <si>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</si>
  <si>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</si>
  <si>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</si>
  <si>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</si>
  <si>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</si>
  <si>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</si>
  <si>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</si>
  <si>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</si>
  <si>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</si>
  <si>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</si>
  <si>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</si>
  <si>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</si>
  <si>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</si>
  <si>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</si>
  <si>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</si>
  <si>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</si>
  <si>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</si>
  <si>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</si>
  <si>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</si>
  <si>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</si>
  <si>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</si>
  <si>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</si>
  <si>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</si>
  <si>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</si>
  <si>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</si>
  <si>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</si>
  <si>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</si>
  <si>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</si>
  <si>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</si>
  <si>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</si>
  <si>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</si>
  <si>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</si>
  <si>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</si>
  <si>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</si>
  <si>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</si>
  <si>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</si>
  <si>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</si>
  <si>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</si>
  <si>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</si>
  <si>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</si>
  <si>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</si>
  <si>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</si>
  <si>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</si>
  <si>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</si>
  <si>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</si>
  <si>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</si>
  <si>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</si>
  <si>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</si>
  <si>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</si>
  <si>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</si>
  <si>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</si>
  <si>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</si>
  <si>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</si>
  <si>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</si>
  <si>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</si>
  <si>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</si>
  <si>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</si>
  <si>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</si>
  <si>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</si>
  <si>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</si>
  <si>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</si>
  <si>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</si>
  <si>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</si>
  <si>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</si>
  <si>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</si>
  <si>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</si>
  <si>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</si>
  <si>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</si>
  <si>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</si>
  <si>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</si>
  <si>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</si>
  <si>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</si>
  <si>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</si>
  <si>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</si>
  <si>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</si>
  <si>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</si>
  <si>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</si>
  <si>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</si>
  <si>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</si>
  <si>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</si>
  <si>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</si>
  <si>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</si>
  <si>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</si>
  <si>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</si>
  <si>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</si>
  <si>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</si>
  <si>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</si>
  <si>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</si>
  <si>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</si>
  <si>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</si>
  <si>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</si>
  <si>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</si>
  <si>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</si>
  <si>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</si>
  <si>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</si>
  <si>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</si>
  <si>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</si>
  <si>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</si>
  <si>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</si>
  <si>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</si>
  <si>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</si>
  <si>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</si>
  <si>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</si>
  <si>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</si>
  <si>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</si>
  <si>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</si>
  <si>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</si>
  <si>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</si>
  <si>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</si>
  <si>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</si>
  <si>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</si>
  <si>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</si>
  <si>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</si>
  <si>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</si>
  <si>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</si>
  <si>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</si>
  <si>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</si>
  <si>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</si>
  <si>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</si>
  <si>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</si>
  <si>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</si>
  <si>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</si>
  <si>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</si>
  <si>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</si>
  <si>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</si>
  <si>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</si>
  <si>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</si>
  <si>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</si>
  <si>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</si>
  <si>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</si>
  <si>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</si>
  <si>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</si>
  <si>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</si>
  <si>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</si>
  <si>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</si>
  <si>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</si>
  <si>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</si>
  <si>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</si>
  <si>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</si>
  <si>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</si>
  <si>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</si>
  <si>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</si>
  <si>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</si>
  <si>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</si>
  <si>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</si>
  <si>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</si>
  <si>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</si>
  <si>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</si>
  <si>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</si>
  <si>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</si>
  <si>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</si>
  <si>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</si>
  <si>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</si>
  <si>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</si>
  <si>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</si>
  <si>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</si>
  <si>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</si>
  <si>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</si>
  <si>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</si>
  <si>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</si>
  <si>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</si>
  <si>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</si>
  <si>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</si>
  <si>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</si>
  <si>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</si>
  <si>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</si>
  <si>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</si>
  <si>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</si>
  <si>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</si>
  <si>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</si>
  <si>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</si>
  <si>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</si>
  <si>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</si>
  <si>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</si>
  <si>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</si>
  <si>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</si>
  <si>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CONTRATACIÓN</t>
  </si>
  <si>
    <t>5878750</t>
  </si>
  <si>
    <t>divisionadministrativa@procuraduria.gov.co</t>
  </si>
  <si>
    <t>DIAS</t>
  </si>
  <si>
    <t>¿Debe cumplir con invertir mínimo el 30% de los recursos del presupuesto destinados a comprar alimentos, cumpliendo con lo establecido en la Ley 2046 de 2020, reglamentada por el Decreto 248 de 2021?</t>
  </si>
  <si>
    <t>¿El contrato incluye el suministro de bienes y servicios distintos a alimentos?</t>
  </si>
  <si>
    <t>Compañía de seguros legalmente autorizada para funcionar en el país, con la que se contrate los seguros  TRDM, manejo y RC</t>
  </si>
  <si>
    <t>Compañía de seguros legalmente autorizada para funcionar en el país, con la que se contrate los seguros  de Automoviles</t>
  </si>
  <si>
    <t xml:space="preserve"> polizas de vida decreto 262 y ley 16</t>
  </si>
  <si>
    <t>Division Administrativa</t>
  </si>
  <si>
    <t>¿Este proceso es susceptible de limitarse a MiPymes?</t>
  </si>
  <si>
    <t>¿Este proceso es susceptible de estructurarse por lotes o segmentos?</t>
  </si>
  <si>
    <t>SERVICIO LIMPIEZA</t>
  </si>
  <si>
    <t>78101802 ; 78121502</t>
  </si>
  <si>
    <t>SERVICIO DE TRANSPORTE Y EMBALAJE DE CARGA POR CARRETERA (EN CAMIÓN) A NIVEL REGIONAL Y NACIONAL</t>
  </si>
  <si>
    <t>14111507 ; 14111530 ;</t>
  </si>
  <si>
    <t xml:space="preserve">COMPRA DE: PAPEL PARA IMPRESORA O FOTOCOPIADORA; PAPEL DE NOTAS AUTOHADESIVAS </t>
  </si>
  <si>
    <t>31201503 ; 31201512 ; 31201610 ; 31151500 ;</t>
  </si>
  <si>
    <t>COMPRA DE: CINTA DE ENMASCARAR; CINTA TRANSPARENTE; PEGAMENTOS; CUERDAS</t>
  </si>
  <si>
    <t>44101602 ; 44111515 ; 44111516 ;  44111808 ; 44111905 ; 44111907 ; 44111912 ; 44121701 ; 44121706 ; 44121708 ; 44121716 ; 44122101 ; 44122105 ; 44121619 ; 44121612 ; 44121613 ; 44121621 ; 44121804 ;</t>
  </si>
  <si>
    <t>COMPRA DE: MAQUINAS PERFORADORAS O PARA UNIR PAPEL; CAJAS U ORGANIZADORES DE ALMACENAMIENTO DE ARCHIVOS; ORGANIZADORES PERSONALES; REGLAS T; TABLEROS DE BORRADO EN SECO O ACCESORIOS; TABLEROS DE NOTICIAS O ACCESORIOS; BORRADORES PARA TABLEROS BLANCOS; BOLIGRAFOS; LAPICES DE MADERA; MARCADORES; RESALTADORES; CAUCHOS; CLIPS PARA CARPETAS; GRAPADORAS; TAJALAPICES MANUALES; CORTADORAS DE PAPEL; REMOVEDORES DE GRAPAS SACA GANCHOS; ALMOHADILLAS PARA ESCRITOIO; BORRADORES ;</t>
  </si>
  <si>
    <t>COMPRA DE CONSUMIBLES DE IMPRESIÓN</t>
  </si>
  <si>
    <t>Grupo de almacen</t>
  </si>
  <si>
    <t>ADQUISICIÓN DE CAJAS DE ARCHIVO PARA LA PROCURADURÍA GENERAL DE LA NACIÓN</t>
  </si>
  <si>
    <t>4</t>
  </si>
  <si>
    <t>5</t>
  </si>
  <si>
    <t>5878752</t>
  </si>
  <si>
    <t>ADQUISICIÓN DE MATERIAL BIBLIOGRÁFICO</t>
  </si>
  <si>
    <t>Division Documentacion</t>
  </si>
  <si>
    <t>83111507; 8011601; 8011620</t>
  </si>
  <si>
    <t>PRESTAR SERVICIOS BPO - (BUSINESS PROCESS OUTSOURCING) PARA LA PROCURADURÍA GENERAL DE LA NACIÓN</t>
  </si>
  <si>
    <t>DIVISION RELACIONAMIENTO CIUDADANO</t>
  </si>
  <si>
    <t xml:space="preserve">78102200; </t>
  </si>
  <si>
    <t xml:space="preserve"> PRESTAR SERVICIOS DE CORREO PARA LA PROCURADURÍA GENERAL DE LA NACIÓN.</t>
  </si>
  <si>
    <t>81112220;81112301;81112303;81112304;81111800;43232301;72151514;26111707</t>
  </si>
  <si>
    <t>SELECCIONAR AL CONTRATISTA QUE BRINDE LA Atención DE LA MESA DE SERVICIOS A TODO COSTO, PRESTANDO EL SOPORTE TÉCNICO Y MANTENIMIENTO INTEGRAL A LOS ACTIVOS INFORMÁTICOS QUE POSEE LA PROCURADURÍA GENERAL DE LA Nación TANTO EN EL NIVEL CENTRAL COMO EN EL NIVEL TERRITORIAL</t>
  </si>
  <si>
    <t>43233701; 43232301; 43232304; 43232305; 43232312; 43232313; 81112105; 81112502</t>
  </si>
  <si>
    <t xml:space="preserve">SELECCIONAR AL CONTRATISTA QUE BRINDE EL SERVICIO DE NUBE PRIVADA - COLOCATION PARA EQUIPOS  INFORMÁTICOS QUE POSEE LA PROCURADURÍA GENERAL DE LA Nación </t>
  </si>
  <si>
    <t>83112304;83111602;81112101</t>
  </si>
  <si>
    <t>PRESTACIÓN DE SERVICIOS DE CONECTIVIDAD A NIVEL NACIONAL Y SEDE CENTRAL</t>
  </si>
  <si>
    <t>81112220;81112205;81111809;81111811</t>
  </si>
  <si>
    <t>PRESTAR A LA PROCURADURÍA GENERAL DE LA NACIÓN LOS SERVICIOS DE SOPORTE TÉCNICO Y MANTENIMIENTO DE LAS PLATAFORMAS DE COMUNICACIONES UNIFICADAS Y CONTACT CENTER AVAYA A NIVEL NACIONAL DE LA ENTIDAD, LOS EQUIPOS QUE LA COMPONEN Y SERVICIOS CONEXOS.</t>
  </si>
  <si>
    <t>CONTRATAR LA RENOVACIÓN DE LA MEMBRESÍA LACNIC PARA LA OPERACIÓN LOS SERVICIOS DE LA PROCURADURÍA GENERAL DE LA NACIÓN CON LOS POOLS FIJOS DE IPV4 E IPV6.</t>
  </si>
  <si>
    <t>OFICINA DE TECNOLOGIA</t>
  </si>
  <si>
    <t>SERVICIO DE MONITOREO DE MEDIOS</t>
  </si>
  <si>
    <t>ADQUISICIÓN DE EQUIPOS AUDIOVISUALES</t>
  </si>
  <si>
    <t>82111901;;82111902;83121701;83121702;83121703</t>
  </si>
  <si>
    <t>45121504;45121518 ;45121601 ;45121603 ;43201803;52161520;43211712 ;43211507;46171612 ;26111711</t>
  </si>
  <si>
    <t>OFICINA DE PRENSA</t>
  </si>
  <si>
    <t>Suministro de Llantas para automóviles, camionetas y motocicletas</t>
  </si>
  <si>
    <t>Servicio de RTMyEC para el Parque Automotor de la PGN</t>
  </si>
  <si>
    <t>Servicio de mantenimiento y reparación de vehiculos</t>
  </si>
  <si>
    <t>Servicio de mantenimiento y reparación de motocicletas</t>
  </si>
  <si>
    <t xml:space="preserve">GRUPO DE MUEBLES </t>
  </si>
  <si>
    <t>85122201;85101604;85121608</t>
  </si>
  <si>
    <t>PRESTAR EL SERVICIO CORRESPONDIENTE PARA “APLICAR LA BATERÍA DE INSTRUMENTOS PARA LA EVALUACIÓN DE FACTORES DE RIESGO PSICOSOCIAL, A LOS FUNCIONARIOS DE LA PROCURADURÍA GENERAL DE LA NACIÓN A NIVEL NACIONAL, INCLUYENDO EL ANÁLISIS E INTERPRETACIÓN DE LOS RESULTADOS Y LA GENERACIÓN DE LOS INFORMES CORRESPONDIENTES.”</t>
  </si>
  <si>
    <t>85122201; 85101604</t>
  </si>
  <si>
    <t>EVALUACIONES MÉDICO OCUPACIONALES, CON ÉNFASIS OSTEOMUSCULAR, ASÍ COMO LAS PRUEBAS COMPLEMENTARIAS Y ESPECÍFICAS A LOS FUNCIONARIOS DE LA PROCURADURÍA GENERAL DE LA NACIÓN, A NIVEL NACIONAL</t>
  </si>
  <si>
    <t>3</t>
  </si>
  <si>
    <t>72101516 y 46191506</t>
  </si>
  <si>
    <t>EFECTUAR LA REVISION, MANTINIMIENTO, RECARGA Y ADQUISICION DE EQUIPOS PORTATILES PARA LA EXTINCIÓN DE INCENDIOS PARA LOS EXTINTORES DE LA PROCURADURÍA GENERAL DE LA NACIÓN A NIVEL NACIONAL.</t>
  </si>
  <si>
    <t>42311511, 42311511, 51102714, 42132203, 46182001, 42311708</t>
  </si>
  <si>
    <t>COMPRAVENTA DE ELEMENTOS PARA LOS BOTIQUINES DE LAS SEDES, BRIGADISTAS Y VEHÍCULOS DE LA PROCURADURÍA GENERAL DE LA NACIÓN</t>
  </si>
  <si>
    <t>461600000, 46181500, 46181503</t>
  </si>
  <si>
    <t>COMPRAVENTA DE ELEMENTOS DE DOTACIÓN BRIGADAS DE LA PROCURADURÍA GENERAL DE LA NACIÓN A NIVEL NACIONAL.</t>
  </si>
  <si>
    <t>46181709, 46181709</t>
  </si>
  <si>
    <t xml:space="preserve">ADQUISISICON DE MASCARILLA N 95 Y RESPIRADORES PARA VAPORES </t>
  </si>
  <si>
    <t>93141506; 80141902; 90110000; 90141700</t>
  </si>
  <si>
    <t>PLAN DE BIENESTAR A NIVEL NACIONAL - OLIMPIADAS Y TERRITORIOS-</t>
  </si>
  <si>
    <t>42132201;42151601;  47131501; 4215190; 41113335; 42151805; 47121709; 42151802; 42151660; 42182103; 42151627; 42151635; 47131825; 26111702; 42311511</t>
  </si>
  <si>
    <t xml:space="preserve">COMPRAVENTA DE ELEMENTOS PARA LOS CONSULTORIOS MÉDICO Y ODONTOLÓGICO DE LA PROCURADURÍA GENERAL DE LA NACIÓN
</t>
  </si>
  <si>
    <t xml:space="preserve">CCE-10 </t>
  </si>
  <si>
    <t>ADQUISICIÓN DE KITS DE LACTANCIA MATERNA</t>
  </si>
  <si>
    <t>GRUPO DE BIENESTAR</t>
  </si>
  <si>
    <t xml:space="preserve">53121502; 53121503; 13111308 ; 13102017;  13102018; 11151512; 24112602; 24131513; 40101719  </t>
  </si>
  <si>
    <t xml:space="preserve"> 72101506;72154010</t>
  </si>
  <si>
    <t>PRESTACIÓN DEL SERVICIO DE MANTENIMIENTO PREVENTIVO Y CORRECTIVO PARA EL ASCENSOR DE PASAJEROS Y EL MONTACARGAS INSTALADOS EN LAS DEPENDENCIAS DE LA ENTIDAD UBICADAS EN LA CALLE 16 N° 4 - 75/79 - DE BOGOTÁ D.C.</t>
  </si>
  <si>
    <t>GRUPO DE INMUEBLES</t>
  </si>
  <si>
    <t>PRESTACIÓN DEL SERVICIO DE MANTENIMIENTO PREVENTIVO Y CORRECTIVO PARA EL ASCENSOR INSTALADO EN LA SEDE DE LA PROCURADURÍA REGIONAL DE CÓRDOBA UBICADA EN LA CALLE 25 No. 6-81 EN EL MUNICIPIO DE MONTERÍA.</t>
  </si>
  <si>
    <t>PRESTACIÓN DEL SERVICIO DE MANTENIMIENTO PREVENTIVO Y CORRECTIVO PARA LOS ASCENSORES INSTALADOS EN LA TORRE B DE LA PROCURADURÍA GENERAL DE LA NACIÓN UBICADA EN LA CARRERA 5 No. 15 - 60 DE BOGOTÁ</t>
  </si>
  <si>
    <t>PRESTACIÓN DEL SERVICIO DE MANTENIMIENTO PREVENTIVO Y CORRECTIVO PARA EL ASCENSOR INSTALADO EN LA CARRERA 19B No. 22B-20 DE BOGOTÁ, BARRIO SAMPER MENDOZA DE LA PROCURADURÍA GENERAL DE LA NACIÓN</t>
  </si>
  <si>
    <t>SERVICIO DE MANTENIMIENTO INTEGRAL, CON SUMINISTRO DE REPUESTOS, A LAS PLANTAS ELÉCTRICAS DE LA ENTIDAD LOCALIZADAS EN: RIOHACHA (1), ARAUCA(1), MITÚ (1), SAN JOSÉ DEL GUAVIARE (1), Y BOGOTÁ (3), MOCOA (1), PUERTO CARREÑO (1), FLORENCIA (1) Y TUMACO (1).</t>
  </si>
  <si>
    <t>26121616;26121634;27112839;27112841;27112843;27112845;31162506;31162104;31162108;31201502;31201505;39101605;39101619;39101901;39111501;39111801;39121405;39121405;39121616;39121701;39122244;39131714;39131713;40171517;30102709;31201502;31201532;27111554;27111701;27111728;27112151;27112714;27112845;27112122;27111516;27111515.</t>
  </si>
  <si>
    <t>COMPRA Y SUMINISTRO DE MATERIALES ELÉCTRICOS, CONSTRUCCION  Y FERRETERÍA.</t>
  </si>
  <si>
    <t>PRESTACIÓN DEL SERVICIO DE REVISIÓN ANUAL PARA LA EXPEDICIÓN DE LA CERTIFICACIÓN DE LOS SISTEMAS DE TRANSPORTE VERTICAL (ASCENSORES) DE LA PROCURADURÍA GENERAL DE LA NACIÓN, UBICADOS EN LA TORRE B DE LA SEDE PRINCIPAL - CARRERA 5 No. 15-60, TORRE C-CALLE 16 NO 4-75/79 Y SEDE SAMPER MENDOZA - CARRERA 19B No. 22B - 20 EN LA CIUDAD DE BOGOTÁ D.C.</t>
  </si>
  <si>
    <t xml:space="preserve">MANTENIMIENTO PREVENTIVO Y  CORRECTIVO  PARA LOS  EQUIPOS DE  AIRE ACONDICIONADO  A NIVEL  NACIONAL </t>
  </si>
  <si>
    <t>92101805;80121503;80121609;80121706</t>
  </si>
  <si>
    <t>PRESTAR EL SERVICIO DE VIGILANCIA, UBICACIÓN, REVISIÓN Y SEGUIMIENTO DIARIO DE LOS PROCESOS JUDICIALES EN LOS QUE ES Y SEA PARTE LA PROCURADURÍA GENERAL DE LA NACIÓN, QUE CURSAN EN LOS DESPACHOS JUDICIALES DE TODO EL TERRITORIO NACIONAL.</t>
  </si>
  <si>
    <t>OFICINA JURIDICA</t>
  </si>
  <si>
    <t>CALZADO</t>
  </si>
  <si>
    <t xml:space="preserve">DOTACION , UNIFORMES </t>
  </si>
  <si>
    <t>DIVISION  ADMINISTRATIVA</t>
  </si>
  <si>
    <t>Prestar servicios profesionales desde el componente presupuestal y económico requerido en la formulación, evaluación y seguimiento de proyectos y procesos de contratación adelantados, así como el apoyo a las actividades de seguimiento de los procesos de Gestión que estén a cargo de la División Administrativa</t>
  </si>
  <si>
    <t>80111700;80111706;80111600;81111811</t>
  </si>
  <si>
    <t>PRESTAR SERVICIOS TÉCNICOS, JURÍDICOS, METODOLÓGICOS, LOGÍSTICOS Y TECNOLÓGICOS PARA LA PLANEACIÓN, PREPARACIÓN, MATERIALIZACIÓN DE LA ETAPA DE PRUEBAS  DEL CONCURSO DE MÉRITOS PARA LA PROVISIÓN DE VACANTES DEFINITIVAS DEL SISTEMA DE CARRERA ESPECIAL DE LA PROCURADURÍA GENERAL DE LA NACIÓN.</t>
  </si>
  <si>
    <t>OFICINA DE SELECCIÓN Y CARRERA</t>
  </si>
  <si>
    <t>53103100; 53101800</t>
  </si>
  <si>
    <t>ADQUISICIÓN DE CHALECOS  Y CHAQUETAS DE IDENTIFICACIÓN PARA FUNCIONARIOS DE LA PROCURADURÍA GENERAL DE LA NACIÓN</t>
  </si>
  <si>
    <t>ARRENDAMIENTO SEDES</t>
  </si>
  <si>
    <t>AGENCIAS DE VIAJES</t>
  </si>
  <si>
    <t>DIVISION FINANCIERA</t>
  </si>
  <si>
    <t>COMPRA DE CAMISAS BLINDADADAS</t>
  </si>
  <si>
    <t>COMPRA DE ALIMENTO SECO PARA PERROS</t>
  </si>
  <si>
    <t>CONTRATAR EL SERVICIO VETERINARIO PARA LOS SEMOVIENTES CANINOS DE LA PROCURADURIA GENERAL DE LA NACION</t>
  </si>
  <si>
    <t>SERVICIO DE VIGILANCIA Y SEGURIDAD PRIVADA PARA LAS SEDES DE LA PROCURADURIA GENERAL DE LA NACION</t>
  </si>
  <si>
    <t>COMPRA DE ARMAS DE FUEGO</t>
  </si>
  <si>
    <t xml:space="preserve">ALQUILER DE VEHICULOS </t>
  </si>
  <si>
    <t>TRANSPORTE AEREO</t>
  </si>
  <si>
    <t>ADQUISIONES DE AERONAVE NO TRIPULADA (DRON)</t>
  </si>
  <si>
    <t>ANTI - DRONES</t>
  </si>
  <si>
    <t xml:space="preserve">COMPRA DE VEHICULOS </t>
  </si>
  <si>
    <t>COMPRA DE CANINOS</t>
  </si>
  <si>
    <t>DIVISION DE SEGURIDAD</t>
  </si>
  <si>
    <t>PRESTAR SERVICIOS PROFESIONALES PARA LA EJECUCIÓN INTEGRAL DE LA ESTRATEGIA DE COMUNICACIÓN PÚBLICA PAZ ELECTORAL, CON LOS GRUPOS DE VALOR DE LA PROCURADURÍA GENERAL DE LA NACIÓN, A CARGO DE LA OFICINA DE PRENSA DE LA PGN.</t>
  </si>
  <si>
    <t>PRESTAR SERVICIOS PROFESIONALES PARA EL CUBRIMIENTO PERIODISTICO Y ANALISIS DE COYUNTURA DE LA AGENDA DE LOS ORGANISMOS DE CONTROL EN BOGOTÁ, PARA LA PROCURADURÍA GENERAL DE LA NACIÓN.</t>
  </si>
  <si>
    <t>CCE-08</t>
  </si>
  <si>
    <t>6</t>
  </si>
  <si>
    <t>Adquisicòn de registros de programas acadèmicos</t>
  </si>
  <si>
    <t>Exámenes médicos ocupacionales</t>
  </si>
  <si>
    <t xml:space="preserve"> Àrea protegida nacional</t>
  </si>
  <si>
    <t xml:space="preserve"> Elementos bioseguridad, elementos de protección personal</t>
  </si>
  <si>
    <t xml:space="preserve"> Botiquines</t>
  </si>
  <si>
    <t>46000000</t>
  </si>
  <si>
    <t xml:space="preserve"> Dotación brigada de emergencia</t>
  </si>
  <si>
    <t>Dotación sala de lactancia</t>
  </si>
  <si>
    <t>Dotaciòn vestuario y calzado</t>
  </si>
  <si>
    <t>Señalización (emergencias, riesgos, planos de evacuación, etc.)</t>
  </si>
  <si>
    <t>Combustible vehículo(s)</t>
  </si>
  <si>
    <t>44000000</t>
  </si>
  <si>
    <t>Papelería y Útiles de Oficina</t>
  </si>
  <si>
    <t>Comisiones contratistas (alojamiento y alimentación)</t>
  </si>
  <si>
    <t>Transporte comisiones contratistas</t>
  </si>
  <si>
    <t>Adquisicòn de extintores</t>
  </si>
  <si>
    <t>Alquiler vehículos</t>
  </si>
  <si>
    <t>Servicio de mensajería y gestión documental</t>
  </si>
  <si>
    <t>Servicios públicos de luz, gas y acueducto</t>
  </si>
  <si>
    <t>Servicio público de telefonía fija y celular</t>
  </si>
  <si>
    <t>Servicio de alcantarillado y aseo y otros servicios de saneamiento ambiental</t>
  </si>
  <si>
    <t>Programa de Seguros (todo riesgo daños materiales, manejo global entidades oficiales, responsabilidad civil extracontractual, infidelidad y riesgos financieros, automóviles, SOAT, responsabilidad civil servidores públicos, accidentes personales)</t>
  </si>
  <si>
    <t>72101400</t>
  </si>
  <si>
    <t>Vigilancia y Seguridad privada</t>
  </si>
  <si>
    <t xml:space="preserve">Servicio de Aseo y Cafetería </t>
  </si>
  <si>
    <t>Equipos de cómputo y portátiles</t>
  </si>
  <si>
    <t>43231700</t>
  </si>
  <si>
    <t>Equipos audiovisuales / salas híbridas</t>
  </si>
  <si>
    <t>Mantenimiento bienes muebles</t>
  </si>
  <si>
    <t>Sesiones CSU / órganos de gobierno</t>
  </si>
  <si>
    <t>80000000</t>
  </si>
  <si>
    <t>Asesoría jurídica y regulación</t>
  </si>
  <si>
    <t>Asesoría académica y diseño normativo</t>
  </si>
  <si>
    <t>Estudios e investigaciones</t>
  </si>
  <si>
    <t>Publicaciones, impresión digital y difusión</t>
  </si>
  <si>
    <t>Convenios nacionales</t>
  </si>
  <si>
    <t>Convenios internacionales</t>
  </si>
  <si>
    <t>Movilidad académica / Educación continua</t>
  </si>
  <si>
    <t xml:space="preserve">Serviicos de Capacitación </t>
  </si>
  <si>
    <t>Actividades de Bienestar Universitario</t>
  </si>
  <si>
    <t>Bienestar social Planta Administrativa</t>
  </si>
  <si>
    <t>univ iemp</t>
  </si>
  <si>
    <t>80111620;80101500</t>
  </si>
  <si>
    <t>Prestar los servicios profesionales especializados para apoyar el desarrollo y orientación de los procesos de planeación, contratación y estructuración necesarios para la transformación del Instituto de Estudios del Ministerio Público en la Universidad del Ministerio Público.</t>
  </si>
  <si>
    <t>Carolina Hoyos</t>
  </si>
  <si>
    <t>Prestar los servicios profesionales especializados y apoyo jurídico a la Procuraduría General de la Nación en la estructuración y desarrollo de los procesos de contratación que requiera la entidad y que sean requeridos para la transformación del Instituto de Estudios del Ministerio Público.</t>
  </si>
  <si>
    <t>Prestar servicios profesionales especializados de apoyo jurídico a la Procuraduría General de la Nación en los trámites jurídicos, administrativos y contractuales requeridos en el marco de la transformación del Instituto de Estudios del Ministerio Público</t>
  </si>
  <si>
    <t>Prestar los servicios profesionales para apoyar y articular los procesos de planeación estratégica requeridos para la transformación institucional del Instituto de Estudios del Ministerio Público (IEMP) en la Universidad del Ministerio Público</t>
  </si>
  <si>
    <t>Prestar servicios profesionales especializados en análisis de datos mediante el uso de herramientas y software analíticos, para apoyar la generaciòn de insumos técnicos que orienten, fortalezcan y respalden los procesos de planeación estratégica requeridos para la transformación del Instituto de Estudios del Ministerio Público en la Universidad del Ministerio Público</t>
  </si>
  <si>
    <t>PRESTAR SERVICIOS PROFESIONALES A LA OFICINA DE TECNOLOGÍA; INNOVACIÓN Y TRANSFORMACIÓN DIGITAL; EN CALIDAD DE INGENIERO DE SISTEMAS PARA BRINDAR SOPORTE ORIENTADO A LA OPERACION Y GESTION TECNICA DEL SISTEMA DE INFORMACION MISIONAL SIM</t>
  </si>
  <si>
    <t>FARYD LEÓN USECHE</t>
  </si>
  <si>
    <t>PRESTAR SERVICIOS PROFESIONALES A LA OFICINA DE TECNOLOGÍA; INNOVACIÓN Y TRANSFORMACIÓN DIGITAL; EN EL APOYO DE ANALISIS Y DESARROLLO DE SOFTWARE; ORIENTADO A REVISIÓN DE REQUERIMIENTOS; HISTORIAS DE USUARIO O CASOS DE USO; DOCUMENTACIÓN DE PRUEBAS; REALIZACIÓN DE PRUEBAS TÉCNICAS; ACOMPAÑAMIENTO A USUARIOS FUNCIONALES EN PRUEBAS; REVISIÓN DE DOCUMENTACIÓN TÉCNICA Y DE USUARIO EN EL SISTEMA DE RECURSOS HUMANOS.</t>
  </si>
  <si>
    <t>PRESTACIÓN DE SERVICIOS DE SOPORTE Y MANTENIMIENTO DEL SOFTWARE SIAF PARA LA PROCURADURÍA GENERAL DE LA NACIÓN</t>
  </si>
  <si>
    <t>PRESTACIÓN DE SERVICIOS DE SOPORTE Y MANTENIMIENTO DEL SOFTWARE STRATEGOS PARA LA PROCURADURÍA GENERAL DE LA NACIÓN</t>
  </si>
  <si>
    <t xml:space="preserve">Contratar los servicios para el diseño e implementación de una Arquitectura de Soluciones que permita el apoyo y fortalecimiento de las capacidades de la gestión tecnológica y la transformación digital de la PGN; </t>
  </si>
  <si>
    <t>43232101;81112501;43232101</t>
  </si>
  <si>
    <t>Diseño; desarrollo e implementación del Centro de Operaciones de Seguridad; incluyendo los servicios conexos; para la Procuraduría General de la Nación</t>
  </si>
  <si>
    <t>43211500;43211600</t>
  </si>
  <si>
    <t xml:space="preserve">ADQUISICIÓN DE EQUIPOS DE CÓMPUTO DE ESCRITORIO Y ACCESORIOS CON DESTINO A LA PROCURADURÍA GENERAL DE LA NACIÓN </t>
  </si>
  <si>
    <t xml:space="preserve">ADQUISICIÓN DE IMPRESORAS MULTIFUNCIONALES CON DESTINO A LA PROCURADURÍA GENERAL DE LA NACIÓN </t>
  </si>
  <si>
    <t>PRESTAR SERVICIOS PROFESIONALES A LA OFICINA DE TECNOLOGÍA; INNOVACIÓN Y TRANSFORMACIÓN DIGITAL; COMO  INGENIERO DE DESARROLLO DE SOFTWARE  SENIOR PARA EL MANTENIMIENTO DEL SISTEMA DE INFORMACION MISIONAL SIM.</t>
  </si>
  <si>
    <t>81112204;81112210</t>
  </si>
  <si>
    <t>ADQUISICIÓN DE LICENCIAMIENTO; PARAMETRIZACIÓN; PERSONALIZACIÓN; IMPLEMENTACIÓN Y GARANTÍA DE UN SISTEMA DE ADMINISTRACIÓN DEL CAPITAL HUMANO - HCM PARA LA GESTIÓN DEL TALENTO HUMANO DE LA PROCURADURÍA GENERAL LA NACION</t>
  </si>
  <si>
    <t>PRESTAR SERVICIOS PROFESIONALES A LA OFICINA DE TECNOLOGÍA; INNOVACIÓN Y TRANSFORMACIÓN DIGITAL; COMO APOYO EN EL ANALISIS Y DESARROLLO DE SOFTWARE JAVA PARA LA INTEGRACIÓN DE LOS SISTEMAS DE INFORMACIÓN DE LA ENTIDAD.</t>
  </si>
  <si>
    <t>Adquisición; licenciamiento; parametrización; personalización; implementación; puesta en producción; soporte; mantenimiento; transferencia de conocimiento y acompañamiento para el uso y apropiación de un sistema de información destinado a la administración; control; registro; seguimiento y gestión integral de los bienes muebles e inmuebles de la Procuraduría General de la Nación.</t>
  </si>
  <si>
    <t>Adquisición del licenciamiento; personalización; implementación y puesta en marcha del sistema para:  Alinear la planeación estratégica institucional; Cumplimiento del MIPG (Modelo Integrado de Planeación y Gestión); Mejorar el seguimiento a indicadores sectoriales; Vincular proyectos de transformación digital a objetivos superiores; Transparencia y rendición de cuentas de la Procuraduría General de la Nación.</t>
  </si>
  <si>
    <t>Adquirir; desarrollar e implementar una solución tecnológica integral denominada Sistema Integral de Gestión y Seguimiento de los Procesos Electorales apoyado en tecnología de cuarta revolución</t>
  </si>
  <si>
    <t xml:space="preserve">Prestar los servicios integrales para la actualización de la arquitectura de información; diseño; desarrollo; implementación y puesta en producción de la solución tecnológica que soportará el Portal Web (público) y la Intranet (privada) de la Procuraduría General de la Nación. 
</t>
  </si>
  <si>
    <t>Contratar el servicio de consultoría especializada para el diseño técnico; arquitectura; desarrollo; pruebas y planificación del sistema de información misional de la Procuraduría General de la Nación; como fase inicial del proyecto orientado al fortalecimiento de los procesos misionales de la Entidad.</t>
  </si>
  <si>
    <t>Solución de Control de Acceso para las sedes de la Procuraduría general de la Nación</t>
  </si>
  <si>
    <t>43231513;81111800</t>
  </si>
  <si>
    <t>RENOVACIÓN DE LA SUSCRIPCIÓN DE LOS SERVICIOS DE MICROSOFT EN MODALIDAD ENTERPRISE AGREEMENT PARA LA PROCURADURÍA GENERAL DE LA NACIÓN</t>
  </si>
  <si>
    <t>81112303;81112304;81111800;43232301;72151514;26111707;73152108</t>
  </si>
  <si>
    <t>Adquisición, instalación, configuración y puesta en funcionamiento de la plataforma de seguridad unificada en la nube de una solución tipo SaaS que implemente el marco de seguridad SASE</t>
  </si>
  <si>
    <t>81111500;83112304;83111602;81112101;81112220;81112301;</t>
  </si>
  <si>
    <t>PRESTACIÓN DE SERVICIOS DE CIBERSEGURIDAD PARA LA PROCURADURÍA GENERAL DE LA NACIÓN, ORIENTADOS A GARANTIZAR LA SEGURIDAD DE LA INFORMACIÓN Y LA DISPONIBILIDAD DE LOS SERVICIOS TECNOLÓGICOS PARA FORTALECER LOS CANALES DE ATENCIÓN AL CIUDADANO.</t>
  </si>
  <si>
    <t>Adquisición, instalación, configuración y puesta en funcionamiento de la solución de protección avanzada del correo electrónico basada en IA</t>
  </si>
  <si>
    <t xml:space="preserve">
81111800;81102700;81111700;81112100;43233200;43222600</t>
  </si>
  <si>
    <t>prestación de servicios de consultoría, acompañamiento y seguimiento en la implementación, adopción y optimización del protocolo IPv6</t>
  </si>
  <si>
    <t>81110000;81112200;81112300</t>
  </si>
  <si>
    <t>IMPLEMENTAR UN SISTEMA INTEGRAL DE RESPALDO Y RECUPERACIÓN PARA MICROSOFT 365 MEDIANTE EL MÓDULO COMMVAULT CLOUD BACKUP</t>
  </si>
  <si>
    <t>81111500;81111800;81112100;81112300;43221700;43232800</t>
  </si>
  <si>
    <t>ADQUIRIR LA RENOVACIÓN DE SOPORTE Y GARANTÍA DE FÁBRICA DE LA PLATAFORMA EXTREME NETWORKS PROPIEDAD DE LA PROCURADURÍA GENERAL DE LA NACIÓN</t>
  </si>
  <si>
    <t>Adquisición, instalación, configuración y puesta en funcionamiento de infraestructura de comunicaciones de los equipos de red switches de core, distribución y acceso, solución de red inalámbrica y solución NAC, incluyendo licenciamiento, soporte técnico y garantía, con el fin de modernizar la infraestructura tecnológica de la red LAN y WLAN, garantizando alto rendimiento, disponibilidad, seguridad y administración centralizada.</t>
  </si>
  <si>
    <t>81102700;81112200</t>
  </si>
  <si>
    <t>CONTRATAR LA RENOVACIÓN DEL SOPORTE Y MANTENIMIENTO DE LA PLATAFORMA HPE (SYNERGY Y SIMPLIVITY) DE LA PROCURADURÍA GENERAL DE LA NACIÓN.</t>
  </si>
  <si>
    <t>PRESTAR SERVICIOS PROFESIONALES A LA OFICINA DE TECNOLOGÍA, INNOVACIÓN Y TRANSFORMACIÓN DIGITAL, COMO APOYO EN EL ANALISIS Y DESARROLLO DE SOFTWARE .NET PARA LA INTEGRACIÓN DE LOS SISTEMAS DE INFORMACIÓN DE LA ENTIDAD.</t>
  </si>
  <si>
    <t>26121616;3912405;39121701;9131714;39131713</t>
  </si>
  <si>
    <t>ADECUACIÓN, INSTALACIÓN Y MANTENIMIENTO DE CABLEADO ESTRUCTURADO A NIVEL NACIONAL CON ESTANDARIZACIÓN Y MODERNIZACIÓN TECNOLÓGICA</t>
  </si>
  <si>
    <t>LICENCIAMIENTO Y PRESTACIÓN DEL SERVICIO DE SOPORTE, MANTENIMIENTO, BOLSA DE HORAS PARA DESARROLLOS Y PERSONALIZACIONES LA SOLUCIÓN DEL CANAL VIRTUAL DE ATENCIÓN CIUDADANA DE LA PROCURADURIA GENERAL DE LA NACIÓN</t>
  </si>
  <si>
    <t xml:space="preserve">81112210;81151781;81112081
</t>
  </si>
  <si>
    <t>Contratar la organización, digitalización certificada y gestión electrónica en el marco de la implementación documental de la PGN, mediante el diseño e implementación de un sistema de expediente electrónico interoperable, soportado en infraestructura tecnológica escalable y herramientas de inteligencia artificial para búsqueda y análisis inteligente, y  puesta en producción y soporte técnico integral, garantizando la integridad, autenticidad, disponibilidad y trazabilidad de los expedientes</t>
  </si>
  <si>
    <t>81112204;81112210;81112200</t>
  </si>
  <si>
    <t>PRESTACIÓN DEL SERVICIO DE SOPORTE, Y  BOLSA DE HORAS PARA DESARROLLOS Y PERSONALIZACIONES DEL SISTEMA DE INFORMACIÓN WEB DE REGISTRO DE SANCIONES Y CAUSAS DE INHABILIDAD DE LA PROCURADURIA GENERAL DE LA NACIÓN -SIRI</t>
  </si>
  <si>
    <t>ELABORAR PLAN DE FORTALECIMIENTO DE LA PLATAFORMA TECNOLÓGICA PARA SOPORTAR SOLUCIÓN OMNICANAL</t>
  </si>
  <si>
    <t>Diseño e implementación de una solución de Análisis Intligente Patrimonial</t>
  </si>
  <si>
    <t xml:space="preserve">Contratar una consultoría especializada que implemente un Marco Integral de Ciberseguridad, alineado con NIST CSF 2.0 e integrado con el Sistema de Gestión de Seguridad de la Información basado en ISO/IEC 27001:2022 de la Entidad; que realice un Analisis de la arquitectura, análisis de brechas, fortalezca capacidades técnicas y organizativas, entregue la documentación necesaria para la operación del programa de ciberseguridad. </t>
  </si>
  <si>
    <t>ADICIÓN CONTRATO 013-2025 ITEM INSTALACIÓN PUNTOS NUEVOS</t>
  </si>
  <si>
    <t>81112200;81111800</t>
  </si>
  <si>
    <t>ADICIÓN CONTRATO 013-2025 ITEM SERVICIO SOPORTE DATA CENTER</t>
  </si>
  <si>
    <t>Soporte Técnico especializado componentes plataforma tecnológica</t>
  </si>
  <si>
    <t>PRESTAR SERVICIOS PROFESIONALES A LA OFICINA DE TECNOLOGÍA, INNOVACIÓN Y TRANSFORMACIÓN DIGITAL, COMO APOYO EN LA GESTIÓN E IMPLEMENTACIÓN DE ARQUITECTURA DE PROCESOS DE LA PGN.</t>
  </si>
  <si>
    <t>PRESTAR SERVICIOS PROFESIONALES A LA OFICINA DE TECNOLOGÍA, INNOVACIÓN Y TRANSFORMACIÓN DIGITAL, COMO APOYO EN LA GESTIÓN E IMPLEMENTACIÓN DE ARQUITECTURA EMPRESARIAL DE LA PGN.</t>
  </si>
  <si>
    <t xml:space="preserve">CONTRATAR RENOVACIÓN DE LA HERRAMIENTA PARA GESTIÓN DE LA MESA DE SERVICIOS DE LA PROCURADURÍA GENERAL DE LA NACIÓN </t>
  </si>
  <si>
    <t>43232101;43232102;43232103;43232106;81112501</t>
  </si>
  <si>
    <t xml:space="preserve">CONTRATAR LA RENOVACIÓN Y/O ADQUISICIÓN DEL LICENCIAMIENTO DE LA SUITE ADOBE CREATIVE CLOUD PARA LA PROCURADURÍA GENERAL DE LA NACIÓN  </t>
  </si>
  <si>
    <t xml:space="preserve">CONTRATAR LA RENOVACIÓN Y/O ADQUISICIÓN DEL LICENCIAMIENTO DEL SOFTWARE DE EDICIÓN DE DOCUMENTOS ADOBE PDF PARA LA PROCURADURÍA GENERAL DE LA NACIÓN  </t>
  </si>
  <si>
    <t>ADQUISICIÓN CERTIFICADOS DIGITALES FUNCION PUBLICA, PERSONA JURÍDICA Y SITIO SEGURO SSL PARA LA OPERACIÓN DE SERVICIOS INSTITUCIONALES DE LA PROCURADURÍA GENERAL DE LA NACIÓN.</t>
  </si>
  <si>
    <t>PRESTAR SERVICIOS PROFESIONALES A LA OFICINA DE TECNOLOGÍA, INNOVACIÓN Y TRANSFORMACIÓN DIGITAL, COMO APOYO EN LA AUTOMATIZACIÓN DE PROCESOS DE DESARROLLO, DESPLIEGUE Y GESTIÓN DE INFRAESTRUCTURA TECNOLÓGICA MEDIANTE PRÁCTICAS DEVOPS, INTEGRACIÓN CONTINUA Y ARQUITECTURA DE PLATAFORMAS CLOUD.</t>
  </si>
  <si>
    <t>PRESTACIÓN DE SERVICIOS PROFESIONALES PARA LA ADMINISTRACIÓN Y SOPORTE DE LA PLATAFORMA DE AZURE DE LA PROCURADURÍA GENERAL DE LA NACIÓN</t>
  </si>
  <si>
    <t>PRESTAR SERVICIOS PROFESIONALES ESPECIALIZADOS A LA OFICINA DE TECNOLOGÍA INNOVACIÓN Y TRANSFORMACIÓN DIGITAL, COMO APOYO EN LA ADMINISTRACIÓN Y SOPORTE DE LAS PLATAFORMAS DE LA SUITE DE OFFICE 365 DE LA ENTIDAD.</t>
  </si>
  <si>
    <t>PRESTAR SERVICIOS PROFESIONALES ESPECIALIZADOS A LA OFICINA DE TECNOLOGÍA INNOVACIÓN Y TRANSFORMACIÓN DIGITAL, COMO APOYO EN LA ADMINISTRACIÓN Y SOPORTE DE LAS PLATAFORMAS DE LA SUITE DE SHARE POINT DE LA ENTIDAD.</t>
  </si>
  <si>
    <t>43231513;43232302;81111805</t>
  </si>
  <si>
    <t>81110000;81111500</t>
  </si>
  <si>
    <t>Adquirir suscripcion a una plataforma de observabilidad avanzada, que permita la recolección, análisis y correlación unificada de métricas, trazas, logs y experiencia digital del usuario final en ambientes híbridos on-premise y en la nube, con el fin de fortalecer la continuidad, eficiencia y disponibilidad de los servicios tecnológicos de la Entidad</t>
  </si>
  <si>
    <t xml:space="preserve">CONTRATAR EL SERVICIO DE INFRAESTRUCTURA DE CONTINGENCIA Y EL SERVICIO DE REPLICACIÓN ACTIVO-ACTIVO PARA EL AMBIENTE D ELA BASE DE DATOS DE ORACLE DEL SISTEMA DE INFORMACIÓN MISIONAL DE LA PROCURADURIA GENERAL DE LA NACIÓN </t>
  </si>
  <si>
    <t>43231500 </t>
  </si>
  <si>
    <t>RENOVACIÓN Y OPTIMIZACIÓN DEL GESTOR DE IDENTIDADES DIGITALES Y ACCESO (IAM) QUE PERMITA ADMINISTRAR EFICIENTEMENTE EL CICLO DE VIDA DE LAS IDENTIDADES DIGITALES, GARANTIZANDO LA SEGURIDAD E INTEROPERABILIDAD CON LOS SISTEMAS DE LA ENTIDAD(5 meses)</t>
  </si>
  <si>
    <t>Gestor de Identidades que maneje el ciclo de vida de los usuarios conforme con novedades, asi mismo que contenga los modulos actuales</t>
  </si>
  <si>
    <t>81112200;81112200</t>
  </si>
  <si>
    <t>ADQUISICIÓN DE LOS SERVICIOS DE SOPORTE ESPECIALIZADO MICROSOFT PREMIER BAJO EL ESQUEMA UNIFIED ENTERPRISE SUPPORT PARA LA PROCURADURÍA GENERAL DE LA NACIÓN</t>
  </si>
  <si>
    <t>Adquirir la suscripción al derecho de uso de CAPTCHA empresarial incluyendo servicios conexos, para proteger  los servicios informáticos y digitales de la Procuraduria general de la Nacion por un termino de 36 meses.</t>
  </si>
  <si>
    <t>Renovación suscripción software de desarrollo Intellij</t>
  </si>
  <si>
    <t>PRESTAR SERVICIOS PROFESIONALES CON EL FIN DE APOYAR INTEGRALMENTE LOS PROCESOS DE CALIDAD, DOCUMENTACIÓN Y PROCESOS DEL GRUPO SOPORTE A USUARIOS DE LA OFICINA DE TECNOLOGÍA, INNOVACIÓN Y TRANSFORMACIÓN DIGITAL DE LA PROCURADURÍA GENERAL DE LA NACIÓN</t>
  </si>
  <si>
    <t>Adquirir e implementar un Sistema de Gestión de Cuentas por Pagar (CXP), incluyendo licenciamiento, parametrización, desarrollo, integración, soporte, mantenimiento, capacitación, documentación y acompañamiento técnico-operativo, con el fin de automatizar y optimizar los procesos institucionales de registro, validación, aprobación y pago de obligaciones financieras.</t>
  </si>
  <si>
    <t>“Adquirir e implementar un Sistema de Gestión de Riesgos que permita la administración integral de riesgos institucionales, tecnológicos, operativos y de corrupción, incluyendo licenciamiento, parametrización, integración, capacitación, soporte y mantenimiento para fortalecer la gestión preventiva y el cumplimiento de MIPG y MECI”.</t>
  </si>
  <si>
    <t>Adquisición, licenciamiento, parametrización, personalización, implementación, puesta en producción, soporte, mantenimiento, transferencia de conocimiento y acompañamiento para el uso y apropiación de un sistema de información destinado a la administración, control, registro, seguimiento y gestión integral del parque automotor de la Procuraduría General de la Nación, que permita la gestión de vehículos, motocicletas y demás activos de transporte, incluyendo módulos para control de asignaciones, mantenimiento preventivo y correctivo, consumo de combustible, seguros, siniestros, control documental, cumplimiento normativo y generación de reportes gerenciales.</t>
  </si>
  <si>
    <t>Mantenimiento preventivo con extensión de garantía de seis Microdatacenter instalados en lsedes de las ciudades de Cartagena, Buga, Puerto Berrío, Véles, Popayán, y Andres, con reubicación de los MDC de Puerto Berrío y Buga</t>
  </si>
  <si>
    <t>PRESTAR SERVICIOS PROFESIONALES ESPECIALIZADOS A LA OFICINA DE TECNOLOGÍA INNOVACIÓN Y TRANSFORMACIÓN DIGITAL, COMO APOYO EN LA GESTIÓN, SEGUIMIENTO E IMPLEMENTACIÓN DE LOS PROYECTOS, INICIATIVAS Y RECURSOS ESTABLECIDOS EN EL PETI, ASÍ COMO EL CUMPLIMIENTO DE INDICADORES Y METAS TRANSVERSALES DE LOS PROYECTOS DE TECNOLOGÍA.</t>
  </si>
  <si>
    <t>43233701;43232301;43232304;43232305;43232312;43232313;81112105;81112502</t>
  </si>
  <si>
    <t>Adquirir los servicios de Fabric de interconexión Densa, que permitan interconexión directa entre nube pública y datacenter onPremise,   para garantizar calidad se servicio, mejorar la velocidad  y seguridad para el esquema de nube híbrida de la Entidad</t>
  </si>
  <si>
    <t>Adquirir una plataforma integral de cómputo para nube híbrida que integre virtualización mediante hypervisor y un sistema de gestión y orquestación de Kubernetes, incluyendo soporte especializado, con el propósito de fortalecer la continuidad operativa, mejorar el despliegue de aplicaciones y habilitar capacidades modernas de gestión de cargas de trabajo en la Entidad.</t>
  </si>
  <si>
    <t>Adquirir licenciamiento de la plataforma HCP Anyware con el fin de mejorar la disponibilidad, movilidad, protección y gestión segura de la información institucional mediante capacidades avanzadas de sincronización, compartición y administración de documentos integradas con la infraestructura HCP de la Entidad</t>
  </si>
  <si>
    <t>Adquirir una plataforma de almacenamiento con arquitectura de almacenamiento híbrido que permita administrar tiers de almacenamiento (hot/warm/cold/archive) ubicados on-premise y en Microsoft Azure desde un plano de control unificado, garantizando: continuidad operativa, custodia y trazabilidad de evidencias, control de residencia de datos, cifrado, escalabilidad y optimización de costos</t>
  </si>
  <si>
    <t>Prestar servicios de apoyo a la gestión del Grupo de Gestion Documental Electrónico y de archivo - GED – en actividades relacionadas con el soporte funcional del sistema electrónico de gestión documental “Dokus” en el marco del MIPGN.</t>
  </si>
  <si>
    <t xml:space="preserve">Any Lorena Vaquiro </t>
  </si>
  <si>
    <t>Prestar servicios profesionales para apoyar al Grupo de Gestión Documental electrónico y de archivo - GED – en las actividades de parametrización del sistema electrónico de gestión documental ‘Dokus’ en el marco del MIPGN</t>
  </si>
  <si>
    <t>Prestar servicios de apoyo a la gestión a la División de Documentación en las actividades operativas de organización, administrativas, digitalización, transferencia y/o eliminación documental en el marco del MIPGN.</t>
  </si>
  <si>
    <t>Prestar servicios de apoyo a la gestión a la División de Documentación en las actividades técnicas de organización, administración, digitalización, transferencia y/o eliminación documental en el marco del MIPGN.</t>
  </si>
  <si>
    <t xml:space="preserve">Contratar la custodia, vigilancia y conservación del archivo del nivel central y territorial en el marco del proceso documental de la Procuraduría General de la Nacion. </t>
  </si>
  <si>
    <t>PRESTAR SERVICIOS PROFESIONALES PARA LA PREPRODUCCIÓN, PRODUCCIÓN Y POSTPRODUCCIÓN DEL PROGRAMA DE TELEVISIÓN DE LA PROCURADURÍA GENERAL DE LA NACIÓN.</t>
  </si>
  <si>
    <t>Sonia Clarena Orjuela Parra</t>
  </si>
  <si>
    <t>PRESTAR SERVICIOS PROFESIONALES COMO CORRECTOR DE ESTILO EN LA OFICINA DE PRENSA DE LA PROCURADURÍA GENERAL DE LA NACIÓN.</t>
  </si>
  <si>
    <t>PRESTACIÓN DE SERVICIOS PROFESIONALES PARA LA GENERACIÓN DE CONTENIDOS DIGITALES EN EJECUCIÓN DE LA ESTRATEGIA DE COMUNICACIÓN DEL PLAN ESTRATÉGICO INSTITUCIONAL 2025–2028, EN EL MARCO DEL PROYECTO “FORTALECIMIENTO DE LA PRESTACIÓN DE SERVICIOS DE LA PROCURADURÍA GENERAL DE LA NACIÓN EN EL MIPG A NIVEL TERRITORIAL Y NACIONAL.</t>
  </si>
  <si>
    <t>PRESTAR SERVICIOS DE APOYO A LA GESTIÓN PARA LA PREPRODUCCIÓN, PRODUCCIÓN Y POSTPRODUCCIÓN DE INFORMES PERIODISTICOS PARA EL PROGRAMA DE TELEVISIÓN DE LA PROCURADURÍA GENERAL DE LA NACIÓN Y GENERACIÓN DE CONTENIDOS DE LA FUENTE ASIGNADA, PARA LA OFICINA DE PRENSA.</t>
  </si>
  <si>
    <t>PRESTAR SERVICIOS PROFESIONALES PARA LA PREPRODUCCIÓN, PRODUCCIÓN Y POSTPRODUCCIÓN DE INFORMES PERIODISTICOS PARA EL PROGRAMA DE TELEVISIÓN DE LA PROCURADURÍA GENERAL DE LA NACIÓN Y GENERACIÓN DE CONTENIDOS DE LA FUENTE ASIGNADA, PARA LA OFICINA DE PRENSA.</t>
  </si>
  <si>
    <t>PRESTAR SERVICIOS PROFESIONALES PARA EL FORTALECIMIENTO DE LA VISIBILIDAD Y LA COMUNICACIÓN PÚBLICA INSTITUCIONAL, MEDIANTE LA PLANEACIÓN, EJECUCIÓN Y EVALUACIÓN DE LAS ESTRATEGIAS DE COMUNICACIÓN, A CARGO DE LA OFICINA DE PRENSA DE LA PGN.</t>
  </si>
  <si>
    <t>PRESTACIÓN DE SERVICIOS PROFESIONALES PARA LA EJECUCIÓN DE LA ESTRATEGIA DE DIVULGACIÓN Y SOCIALIZACIÓN DE LA UNIVERSIDAD DEL MINISTERIO PÚBLICO DE LA PGN.</t>
  </si>
  <si>
    <t>PRESTACIÓN DE SERVICIOS PROFESIONALES PARA LA EJECUCIÓN DE LA ESTRATEGIA DE DIVULGACIÓN Y SOCIALIZACIÓN DEL PLAN ESTRATÉGICO INSTITUCIONAL 2025-2028, DE LA PROCURADURÍA GENERAL DE LA NACIÓN, EN EL MARCO DEL PROYECTO “FORTALECIMIENTO DE LA PRESTACIÓN DE SERVICIOS DE LA PGN EN EL MARCO DEL MIPGN TANTO A NIVEL TERRITORIAL COMO NACIONAL.</t>
  </si>
  <si>
    <t>PRESTAR SERVICIOS PROFESIONALES PARA APOYAR A LA OFICINA DE PRENSA EN LA ORGANIZACIÓN, PROTOCOLO Y MODERACIÓN DE LOS EVENTOS INSTITUCIONALES ESPECIALIZADOS QUE REALICE LA PROCURADURÍA GENERAL DE LA NACIÓN.</t>
  </si>
  <si>
    <t xml:space="preserve">PRESTAR SERVICIOS PROFESIONALES COMO PERIODISTA PARA LA GENERACIÓN DE CONTENIDOS EN LA OFICINA DE PRENSA DE LA PROCURADURÍA GENERAL DE LA NACIÓN. </t>
  </si>
  <si>
    <t xml:space="preserve">PRESTAR SERVICIOS DE APOYO A LA GESTIÓN COMO REALIZADOR AUDIOVISUAL EN LA OFICINA DE PRENSA, PARA CONTRIBUIR EN LA COBERTURA Y PRODUCCIÓN DE LAS ACTIVIDADES Y EVENTOS INSTITUCIONALES DE LA PROCURADURÍA GENERAL DE LA NACIÓN. </t>
  </si>
  <si>
    <t>PRESTACIÓN DE SERVICIOS DE APOYO A LA GESTIÓN QUE CONTRIBUYAN A LA CALIDAD TÉCNICA DE LAS COMUNICACIONES OFICIALES EMITIDAS POR LA OFICINA DE PRENSA DE LA PROCURADURÍA GENERAL DE LA NACIÓN.</t>
  </si>
  <si>
    <t>PRESTACIÓN DE SERVICIOS PROFESIONALES A LA PROCURADURÍA GENERAL DE LA NACIÓN PARA LA PRODUCCIÓN DEL PÓDCAST INSTITUCIONAL ORIENTADO A DIVULGAR LAS LÍNEAS ESTRATÉGICAS DE LA ENTIDAD EN EL AÑO 2026.</t>
  </si>
  <si>
    <t xml:space="preserve">PRESTACIÓN DE SERVICIOS PROFESIONALES A LA PROCURADURÍA GENERAL DE LA NACIÓN PARA LA ESTRUCTURACIÓN Y PREPRODUCCIÓN GENERAL DEL PROGRAMA DE TELEVISIÓN INSTITUCIONAL “PROCU TV” PARA EL AÑO 2026.   </t>
  </si>
  <si>
    <t xml:space="preserve">PRESTACIÓN DE SERVICIOS PROFESIONALES A LA PROCURADURÍA GENERAL DE LA NACIÓN COMO REALIZADOR AUDIOVISUAL INTEGRAL  </t>
  </si>
  <si>
    <t>PRESTACIÓN DE SERVICIOS PROFESIONALES PARA LA GENERACIÓN DE CONTENIDOS EN EJECUCIÓN DE LA ESTRATEGIA DE DIVULGACIÓN Y SOCIALIZACIÓN DEL PLAN ESTRATÉGICO INSTITUCIONAL 2025-2028, DE LA PROCURADURÍA GENERAL DE LA NACIÓN, EN EL MARCO DEL PROYECTO “FORTALECIMIENTO DE LA PRESTACIÓN DE SERVICIOS DE LA PGN EN EL MARCO DEL MIPGN TANTO A NIVEL TERRITORIAL COMO NACIONAL”.</t>
  </si>
  <si>
    <t xml:space="preserve">PRESTACIÓN DE SERVICIOS PROFESIONALES A LA PROCURADURÍA GENERAL DE LA NACIÓN COMO APOYO ADMINISTRATIVO EN LA EJECUCIÓN DE LA ESTRATEGIA DE COMUNICACIÓN PÚBLICA LIDERADA POR LA OFICINA DE PRENSA. </t>
  </si>
  <si>
    <t>PRESTAR SERVICIOS PROFESIONALES COMO DISEÑADOR GRÁFICO DE LA ESTRATEGIA DE COMUNICACIÓN Y SOCIALIZACIÓN DEL PLAN ESTRATÉGICO INSTITUCIONAL 2025-2028 DE LA PROCURADURÍA GENERAL DE LA NACIÓN, DENTRO DEL PROYECTO “FORTALECIMIENTO DE LA PRESTACIÓN DE SERVICIOS DE LA PGN EN EL MARCO DEL MIPGN TANTO A NIVEL TERRITORIAL COMO NACIONAL”.</t>
  </si>
  <si>
    <t xml:space="preserve">PRESTACIÓN DE SERVICIOS PROFESIONALES COMO WEB MASTER PARA LA ADMINISTRACIÓN, ACTUALIZACIÓN Y GESTIÓN DE CONTENIDOS, ASÍ COMO EL DISEÑO, DESARROLLO Y MANTENIMIENTO DE MICROSITIOS EN EL PORTAL WEB INSTITUCIONAL DE LA PROCURADURÍA GENERAL DE LA NACIÓN. </t>
  </si>
  <si>
    <t xml:space="preserve">PRESTACIÓN DE SERVICIOS PROFESIONALES PARA EL DESARROLLO Y LA ARTICULACIÓN DE LOS PROCESOS EDITORIALES INSTITUCIONALES DE LA PROCURADURÍA GENERAL DE LA NACIÓN. </t>
  </si>
  <si>
    <t xml:space="preserve">83121701;83121702;83121703;83121704;82101501;82101506;82101901
</t>
  </si>
  <si>
    <t>PRESTAR LOS SERVICIOS INTEGRALES PARA LA GESTIÓN DE LA ESTRATEGIA DE COMUNICACIÓN DE LA PROCURADURÍA GENERAL DE LA NACIÓN, MEDIANTE LA PLANEACIÓN, DESARROLLO Y EJECUCIÓN DE CAMPAÑAS Y PRODUCTOS ATL Y BTL, DONDE SE INCLUYA LA PREPRODUCCIÓN, PRODUCCIÓN, POSPRODUCCIÓN Y EMISIÓN DEL PROGRAMA DE TV, ASÍ COMO EL DISEÑO, APLICACIÓN, GESTIÓN Y ANÁLISIS DE INSTRUMENTOS DE MEDICIÓN DE OPINIÓN PÚBLICA PARA LA ENTIDAD.</t>
  </si>
  <si>
    <t xml:space="preserve">Liliana María Rodriguez Casas </t>
  </si>
  <si>
    <t>PRESTAR SERVICIOS PROFESIONALES A LA DIRECCIÓN DE APOYO ESTRATÉGICO, ANÁLISIS DE DATOS E INFORMACIÓN (DAE) PARA EL ACOMPAÑAMIENTO, Y MEJORA DE ESTRATEGIAS, METODOLOGÍAS Y HERRAMIENTAS ORIENTADAS AL FORTALECIMIENTO DE LA GESTIÓN DE LA INFORMACIÓN Y LA CALIDAD DE LOS DATOS.</t>
  </si>
  <si>
    <t xml:space="preserve">Laura Melisa Gomez </t>
  </si>
  <si>
    <t>PRESTAR SERVICIOS PROFESIONALES PARA ACOMPAÑAR A LA DIRECCIÓN DE APOYO ESTRATÉGICO, ANÁLISIS DE DATOS E INFORMACIÓN (DAE) EN EL FORTALECIMIENTO DEL SISTEMA DE INFORMACIÓN MISIONAL (SIM).</t>
  </si>
  <si>
    <t>PRESTAR SERVICIOS PROFESIONALES A LA DIRECCIÓN DE APOYO ESTRATÉGICO, ANÁLISIS DE DATOS E INFORMACIÓN (DAE) PARA REALIZAR LA VERIFICACIÓN Y ACTUALIZACIÓN NORMATIVA DE LOS PROCESOS MISIONALES DE LA PROCURADURÍA GENERAL DE LA NACIÓN ESTABLECIDA EN EL SISTEMA DE INFORMACIÓN MISIONAL (SIM).</t>
  </si>
  <si>
    <t>PRESTAR SERVICIOS PROFESIONALES A LA DIRECCIÓN DE APOYO ESTRATÉGICO, ANÁLISIS DE DATOS E INFORMACIÓN (DAE) PARA APOYAR EN EL ANÁLISIS CUANTITATIVO Y/O CUALITATIVO CON EL FIN DE FORTALECER Y PROMOVER EL USO ADECUADO DEL SISTEMA DE INFORMACIÓN MISIONAL (SIM).</t>
  </si>
  <si>
    <t>PRESTAR SERVICIOS PROFESIONALES EN LA DIRECCIÓN DE APOYO ESTRATÉGICO, ANÁLISIS DE DATOS E INFORMACIÓN (DAE) DE LA PROCURADURÍA GENERAL DE LA NACIÓN, CONTRIBUYENDO EN LAS ACTIVIDADES RELACIONADAS CON EL DESARROLLO, PRUEBAS Y PUESTA EN PRODUCCIÓN PARA AMPLIAR EL USO DE UNA SOLUCIÓN DE ANALÍTICA CON USO DE INFORMACIÓN GEORREFERENCIADA A NIVEL INSTITUCIONAL QUE FORTALEZCAN LA TOMA DE DECISIONES​.</t>
  </si>
  <si>
    <t>PRESTAR SERVICIOS PROFESIONALES EN LA DIRECCIÓN DE APOYO ESTRATÉGICO, ANÁLISIS DE DATOS E INFORMACIÓN (DAE) DE LA PROCURADURÍA GENERAL DE LA NACIÓN, CONTRIBUYENDO EN LAS ACTIVIDADES RELACIONADAS EL DISEÑO E IMPLEMENTACIÓN DE INSTRUMENTOS DE ANALÍTICA PREDICTIVA CON USO DE INFORMACIÓN GEORREFERENCIADA, QUE PERMITAN CONTAR CON LA INFORMACIÓN NECESARIA PARA IDENTIFICAR Y GESTIONAR RIESGOS Y ALERTAS RELACIONADAS CON LAS COMPETENCIAS MISIONALES DE LA PROCURADURÍA GENERAL DE LA NACIÓN.</t>
  </si>
  <si>
    <t>PRESTAR SERVICIOS PROFESIONALES EN LA DIRECCIÓN DE APOYO ESTRATÉGICO, ANÁLISIS DE DATOS E INFORMACIÓN (DAE) DE LA PROCURADURÍA GENERAL DE LA NACIÓN, CONTRIBUYENDO A LA APROPIACIÓN DE SOLUCIONES DE ANALÍTICA CON USO DE INFORMACIÓN GEORREFERENCIADA, CON EL PROPÓSITO DE FORTALECER LA TRANSPARENCIA INSTITUCIONAL Y PROMOVER EL DIÁLOGO EN LAS REGIONES. </t>
  </si>
  <si>
    <t>PRESTAR SERVICIOS PROFESIONALES A LA DIRECCIÓN DE APOYO ESTRATÉGICO, ANÁLISIS DE DATOS E INFORMACIÓN (DAE), PARA APOYAR LA IMPLEMENTACIÓN DEL PLAN DE USO Y APROVECHAMIENTO DE DATOS PARA LA TOMA DE DECISIONES INFORMADAS, MEDIANTE EL ANÁLISIS, GESTIÓN Y VISUALIZACIÓN DE INFORMACIÓN ESTRATÉGICA.</t>
  </si>
  <si>
    <t>PRESTAR SERVICIOS PROFESIONALES A LA DIRECCIÓN DE APOYO ESTRATÉGICO, ANÁLISIS DE DATOS E INFORMACIÓN (DAE), PARA APOYAR EL DISEÑO, DESARROLLO E IMPLEMENTACIÓN DE SOLUCIONES BASADAS EN INTELIGENCIA ARTIFICIAL (IA), ORIENTADAS A FORTALECER EL PLAN DE USO Y APROVECHAMIENTO DE DATOS.</t>
  </si>
  <si>
    <t>PRESTAR SERVICIOS PROFESIONALES A LA DIRECCIÓN DE APOYO ESTRATÉGICO, ANÁLISIS DE DATOS E INFORMACIÓN (DAE), PARA EL DISEÑO, DESARROLLO Y MANTENIMIENTO DE VISUALIZACIONES DE DATOS MEDIANTE HERRAMIENTAS DE INTELIGENCIA DE NEGOCIOS QUE FORTALEZCAN EL PLAN DE USO Y APROVECHAMIENTO DE DATOS</t>
  </si>
  <si>
    <t>PRESTAR SERVICIOS PROFESIONALES A LA DIRECCIÓN DE APOYO ESTRATÉGICO, ANÁLISIS DE DATOS E INFORMACIÓN (DAE), PARA APOYAR LA IMPLEMENTACIÓN DEL PLAN DE USO Y APROVECHAMIENTO DE DATOS PARA LA TOMA DE DECISIONES INFORMADAS, MEDIANTE EL DESARROLLO DE MODELOS ANALÍTICOS AVANZADOS, APLICANDO TÉCNICAS DE CIENCIA DE DATOS.</t>
  </si>
  <si>
    <t>PRESTAR SERVICIOS PROFESIONALES A LA DIRECCIÓN DE APOYO ESTRATÉGICO, ANÁLISIS DE DATOS E INFORMACIÓN (DAE), PARA APOYAR LA ARQUITECTURA EN LA IMPLEMENTACIÓN DEL PLAN DE USO Y APROVECHAMIENTO DE DATOS PARA LA TOMA DE DECISIONES INFORMADAS, MEDIANTE EL DESARROLLO DE MODELOS ANALÍTICOS AVANZADOS, APLICANDO TÉCNICAS DE CIENCIA DE DATOS.</t>
  </si>
  <si>
    <t>PRESTAR SERVICIOS PROFESIONALES EN EL CENTRO DE INNOVACIÓN Y ANÁLISIS DE DATOS ESTRATÉGICOS – CINDAE DE LA PROCURADURÍA GENERAL DE LA NACIÓN, ORIENTADOS A LIDERAR PROYECTOS DE INVESTIGACIÓN, APLICADA, ACADÉMICA Y CIENTÍFICA QUE INTEGREN ENFOQUES DE CIENCIA, TECNOLOGÍA E INNOVACIÓN (CTEI), ASÍ COMO EL DISEÑO Y VALIDACIÓN DE MODELOS DE ANALÍTICA AVANZADA, INTELIGENCIA ARTIFICIAL Y TECNOLOGÍAS EMERGENTES, CON EL FIN DE FORTALECER LOS PROCESOS MISIONALES DE LA ENTIDAD Y LA TOMA DE DECISIONES ESTRATÉGICAS O, EN CONCORDANCIA CON LOS LINEAMIENTOS INSTITUCIONALES.</t>
  </si>
  <si>
    <t>PRESTAR SERVICIOS PROFESIONALES EN LA DIRECCIÓN DE APOYO ESTRATÉGICO, ANÁLISIS DE DATOS E INFORMACIÓN (DAE) DE LA PROCURADURÍA GENERAL DE LA NACIÓN, PARA PROMOVER CONVENIOS Y ALIANZAS ESTRATÉGICAS CON INSTITUCIONES ACADÉMICAS, CIENTÍFICAS Y TECNOLÓGICAS QUE FORTALEZCAN LOS PROYECTOS DE INNOVACIÓN EN ANALÍTICA Y GESTIÓN DE DATOS, EL MONITOREO Y MEJORA CONTINUA DE LOS PROYECTOS DE INNOVACIÓN EN CIENCIA DE DATOS Y LA INCORPORACIÓN DE PRINCIPIOS ÉTICOS, DE SEGURIDAD Y PROTECCIÓN DE DATOS PERSONALES.</t>
  </si>
  <si>
    <t>PRESTAR SERVICIOS PROFESIONALES EN LA DIRECCIÓN DE APOYO ESTRATÉGICO, ANÁLISIS DE DATOS E INFORMACIÓN (DAE) DE LA PROCURADURÍA GENERAL DE LA NACIÓN, PARA APOYAR LA GESTIÓN, SISTEMATIZACIÓN Y APROPIACIÓN DEL CONOCIMIENTO ACADÉMICO Y CIENTÍFICO DERIVADO DE LOS PROYECTOS INSTITUCIONALES, MEDIANTE EL DISEÑO Y ACOMPAÑAMIENTO DE ESTRATEGIAS DE APROPIACIÓN Y TRANSFERENCIA DE CONOCIMIENTO, EL FORTALECIMIENTO DE LA CULTURA ORGANIZACIONAL EN EL USO DE DATOS, ANALÍTICA Y TOMA DE DECISIONES BASADAS EN EVIDENCIA, Y LA PARTICIPACIÓN EN PROCESOS DE PLANEACIÓN Y PROSPECTIVA INSTITUCIONAL QUE INTEGREN ENFOQUES DE CIENCIA DE DATOS, INNOVACIÓN Y ANALÍTICA AVANZADA.</t>
  </si>
  <si>
    <t>PRESTAR SERVICIOS PROFESIONALES A LA DIRECCIÓN DE APOYO ESTRATÉGICO, ANÁLISIS DE DATOS E INFORMACIÓN (DAE) PARA EL ACOMPAÑAMIENTO EN LA CONCEPTUALIZACIÓN Y PUESTA EN MARCHA DE SOLUCIONES DE INTELIGENCIA ARTIFICIAL ORIENTADAS A MEJORAR LA GESTIÓN, EL ANÁLISIS Y LA TOMA DE DECISIONES EN LOS PROCESOS MISIONALES DE LA PROCURADURÍA GENERAL DE LA NACIÓN.</t>
  </si>
  <si>
    <t>PRESTAR SERVICIOS PROFESIONALES PARA EL LEVANTAMIENTO, COMPILACIÓN, ORGANIZACIÓN, LIQUIDACIÓN Y CIERRE DE LOS EXPEDIENTES CONTRACTUALES DE LA PROCURADURÍA GENERAL DE LA NACIÓN CONTENIDOS EN EL SISTEMA ELECTRÓNICO PARA LA CONTRATACIÓN PÚBLICA, SECOP, Y SU RESPECTIVA ORGANIZACIÓN Y CARGUE EN EL SISTEMA DE GESTIÓN DOCUMENTAL DOKUS</t>
  </si>
  <si>
    <t>Xiomara Patricia Ramos Vasquez</t>
  </si>
  <si>
    <t xml:space="preserve">PRESTAR SERVICIOS PROFESIONALES EN EL GRUPO DE CONTRATACIÓN PARA LA ATENCIÓN DE LOS DIFERENTES REQUERIMIENTOS EN MATERIA ADMINISTRATIVA Y CONTRACTUAL QUE LE SEAN ASIGNADOS </t>
  </si>
  <si>
    <t>PRESTAR SERVICIOS DE APOYO A LA GESTIÓN EN EL GRUPO DE CONTRATACIÓN PARA EL DESARROLLO DE ACTIVIDADES OPERATIVAS DE ORGANIZACIÓN, ADMINISTRATIVAS, DIGITALIZACIÓN, TRANSFERENCIA Y/O ELIMINACIÓN DOCUMENTAL, QUE RESULTEN DE LA APLICACIÓN DE LAS TABLAS DE RETENCIÓN DOCUMENTAL Y/O TABLAS DE VALORACIÓN DOCUMENTAL QUE SE REALICE A LOS ARCHIVOS DEL GRUPO DE CONTRATACIÓN CON BASE EN LOS LINEAMIENTOS DEL PROCESO DOCUMENTAL DE LA PGN.</t>
  </si>
  <si>
    <t>PRESTACIÓN DE SERVICIOS PARA LA ELABORACIÓN DEL MANUAL PARA EL PROCEDIMIENTO ADMINISTRATIVO SANCIONATORIO EN MATERIA CONTRACTUAL PARA LA PROCURADURÍA GENERAL DE LA NACIÓN.</t>
  </si>
  <si>
    <t>Prestar servicios profesionales especializados para brindar asesoría jurídica en asuntos de derecho administrativo, disciplinario y de contratación estatal, incluyendo evaluación de procesos y actuaciones, elaboración de conceptos y dictámenes jurídicos, así como acompañamiento en la formulación de estrategias legales, con el fin de contribuir al fortalecimiento institucional y al mejoramiento de la gestión jurídica de la entidad</t>
  </si>
  <si>
    <t>Leonardo Guzman</t>
  </si>
  <si>
    <t>Prestar asesoría jurídica especializada en derecho administrativo, contratación estatal e interpretación normativa, con el fin de brindar herramientas jurídicas para la toma de decisiones estratégicas del despacho, contribuir al fortalecimiento institucional y al mejoramiento de la gestión misional de la entidad.</t>
  </si>
  <si>
    <t>Servicios profesionales para asesorar y apoyar actividades a cargo de la PGN previstas en línea de acción 4.4. “CONPES 3990/20” en ejercicio de vigilancia superior con fines preventivos y control de gestión en especial las relacionadas al seguimiento y cumplimiento de líneas de acción 2025 - 2030 ...</t>
  </si>
  <si>
    <t>Nestor Avila</t>
  </si>
  <si>
    <t>PRESTAR SERVICIOS PROFESIONALES ESPECIALIZADOS A LA OFICINA DE PLANEACIÓN, ORIENTADOS AL FORTALECIMIENTO DE LA GESTIÓN ESTRATÉGICA Y AL SOPORTE TÉCNICO EN LAS ACTIVIDADES DE SEGUIMIENTO, CONTROL Y ARTICULACIÓN INSTITUCIONAL RELACIONADAS CON LA VIGILANCIA DEL SISTEMA GENERAL DE REGALÍAS, CONFORME A LA NORMATIVA VIGENTE Y A LOS LINEAMIENTOS ESTABLECIDOS POR LA ENTIDAD</t>
  </si>
  <si>
    <t>PRESTAR SERVICIOS PROFESIONALES DE APOYO JURÍDICO ESPECIALIZADO A LA OFICINA DE PLANEACIÓN DE LA PROCURADURÍA GENERAL DE LA NACIÓN, PARA LA REVISIÓN, AJUSTE Y PROYECCIÓN DE ACTOS ADMINISTRATIVOS; ELABORACIÓN DE INSUMOS JURÍDICOS Y CONCEPTOS RELACIONADOS CON EL CONTRATO INTERADMINISTRATIVO NO. 158 2025 Y CON EL SISTEMA GENERAL DE REGALÍAS; ASÍ COMO OTROS ASPECTOS EN LOS QUE LA OFICINA TENGA PARTICIPACIÓN.</t>
  </si>
  <si>
    <t>PRESTAR SERVICIOS PROFESIONALES DE CARÁCTER JURÍDICO A LA OFICINA DE PLANEACIÓN, ORIENTADOS A LA REVISIÓN, ARMONIZACIÓN, ACTUALIZACIÓN Y/O AJUSTE DE LOS ACTOS ADMINISTRATIVOS ASOCIADOS A LA GOBERNANZA Y FUNCIONAMIENTO DEL SISTEMA DE GESTIÓN DE CALIDAD Y A LA PLANEACIÓN INSTITUCIONAL DE LA ENTIDAD, ASÍ COMO DE AQUELLOS INSTRUMENTOS Y ACTOS QUE SE REQUIERAN EN EL MARCO DEL FORTALECIMIENTO DE LA PRESTACIÓN DE LOS SERVICIOS DE LA PROCURADURÍA GENERAL DE LA NACIÓN, EN LOS CUALES LA OFICINA TENGA INTERVENCIÓN O COMPETENCIA</t>
  </si>
  <si>
    <t>PRESTAR LOS SERVICIOS PROFESIONALES A LA OFICINA DE PLANEACIÓN DE LA PROCURADURÍA GENERAL DE LA NACIÓN, ORIENTADOS A LA ACTUALIZACIÓN DE LOS COMPONENTES DEL SISTEMA DE GESTIÓN DE CALIDAD APLICABLES A LOS PROCESOS ASIGNADOS, CONFORME A LOS REQUISITOS DE LA NORMA TÉCNICA ISO 9001:2015 Y A LAS POLÍTICAS DEFINIDAS EN EL MODELO INTEGRADO DE PLANEACIÓN Y GESTIÓN – MIPG, EN EL MARCO DE LA MEJORA CONTINUA Y EL FORTALECIMIENTO INSTITUCIONAL.</t>
  </si>
  <si>
    <t>PRESTAR SERVICIOS PROFESIONALES A LA OFICINA DE PLANEACIÓN, ORIENTADOS A LA GESTIÓN, FORTALECIMIENTO Y ARTICULACIÓN DEL SISTEMA DE GESTIÓN DE CALIDAD (SGC) CON EL MODELO INTEGRADO DE PLANEACIÓN Y GESTIÓN (MIPG) DE LA PROCURADURÍA GENERAL DE LA NACIÓN, MEDIANTE EL DISEÑO, IMPLEMENTACIÓN Y SEGUIMIENTO DE ESTRATEGIAS, PLANES Y ACCIONES QUE GARANTICEN LA MEJORA CONTINUA, LA GESTIÓN DEL RIESGO, EL CUMPLIMIENTO NORMATIVO Y LA PROMOCIÓN DE LA TRANSPARENCIA INSTITUCIONAL</t>
  </si>
  <si>
    <t>80141500;82131600;78111800;90111700;90101600;82121500</t>
  </si>
  <si>
    <t>Prestar servicios integrales de operador logístico a la Procuraduría General de la Nación para apoyar el despliegue, la implementación y el seguimiento del Plan Estratégico Institucional – PEI 2025–2028 “Diálogo para Construir Consensos”, mediante la gestión y articulación de espacios estratégicos, técnicos y participativos que contribuyan al cumplimiento de los objetivos institucionales a nivel central y territorial.</t>
  </si>
  <si>
    <t>Prestar servicios profesionales especializados para apoyar a la oficina jurídica en la planeación, coordinación, seguimiento y ejecución de las actuaciones jurídicas, administrativas y financieras relacionadas con el trámite de cumplimiento y pago de sentencias, conciliaciones y demás decisiones judiciales o extrajudiciales que impongan obligaciones patrimoniales a cargo de la procuraduría general de la nación, con el objetivo de contribuir al mejoramiento continuo de la entidad, en el marco del proyecto “fortalecimiento de la prestación de servicios de la PGN en el marco del MIPG, tanto a nivel territorial como nacional – BPIN 2021011000073”.</t>
  </si>
  <si>
    <t>Aura Yineth Correa</t>
  </si>
  <si>
    <t>Prestar servicios profesionales especializados para apoyar a la oficina jurídica de la procuraduría general de la nación en el análisis y emisión de conceptos sobre obligaciones económicas derivadas de decisiones judiciales y mecanismos alternativos de solución de conflictos, en la gestión de los trámites para su reconocimiento y pago, y en el apoyo técnico-jurídico al comité de conciliación, en el marco del proyecto “fortalecimiento de la prestación de servicios de la PGN en el marco del MIPGN tanto a nivel territorial como nacional – BPIN 2021011000073”.</t>
  </si>
  <si>
    <t>Prestar servicios profesionales para apoyar a la oficina jurídica en la gestión, actualización, validación y análisis de la información litigiosa registrada en el sistema ekogui, incluidos sus módulos de conciliaciones, pagos y las bases de datos de pago de sentencias y conciliaciones; así como en la elaboración de reportes, indicadores y productos derivados del seguimiento de los procesos judiciales y extrajudiciales, con el fin de contribuir con el mejoramiento continuo de la entidad, en virtud del proyecto “fortalecimiento de la prestación de servicios de la PGN en el marco del MIPGN tanto a nivel territorial como nacional” – BPIN 2021011000073.</t>
  </si>
  <si>
    <t>Prestar servicios profesionales a la oficina jurídica para apoyar en el análisis y trámite de las acciones de repetición, así como en la gestión jurídica para el reconocimiento y pago de sentencias y conciliaciones, mediante la revisión de expedientes, elaboración de conceptos y preparación de los casos que deban ser presentados ante el comité de conciliación, contribuyendo a la defensa patrimonial del estado y a la oportuna atención de las obligaciones legales, en el marco del proyecto “fortalecimiento de la prestación de servicios de la PGN en el marco del MIPGN – BPIN 2021011000073”.</t>
  </si>
  <si>
    <t>Prestar servicios de apoyo a la gestión en la oficina jurídica, orientados a la aplicación de procedimientos y herramientas de gestión documental para la organización, control, clasificación, depuración y disposición final de los expedientes judiciales, extrajudiciales y administrativos, conforme a las tablas de retención documental, el proceso de gestión documental y los lineamientos del sistema de gestión de calidad de la procuraduría general de la nación, con el fin de contribuir con el mejoramiento continuo de la entidad en virtud del proyecto “fortalecimiento de la prestación de servicios de la PGN en el marco del MIPGN tanto a nivel territorial como nacional” – BPIN 2021011000073.</t>
  </si>
  <si>
    <t>Prestar servicios profesionales especializados para apoyar a la oficina jurídica en la planeación, gestión y seguimiento del cumplimiento y pago de sentencias, conciliaciones y demás decisiones que generen obligaciones patrimoniales a cargo de la PGN, así como en el estudio de la procedencia de las acciones de repetición y en el apoyo técnico-jurídico al comité de cartera y al comité de contratación, con el objetivo de contribuir al mejoramiento continuo de la entidad, en el marco del proyecto “fortalecimiento de la prestación de servicios de la PGN en el marco del MIPG, tanto a nivel territorial como nacional – BPIN 2021011000073”.</t>
  </si>
  <si>
    <t>Prestación de servicios profesionales para apoyar a la procuraduría delegada para la moralidad y la transparencia pública en la revisión y seguimiento de resultados de la medición del ITA 2025-2026 de sujetos obligados y en los trámites propios del fomento y promoción de la moralidad y el control de la función pública.</t>
  </si>
  <si>
    <t xml:space="preserve">Rosa Gomez </t>
  </si>
  <si>
    <t>Prestar servicios profesionales desde el componente presupuestal y económico requerido en la formulación, evaluación y seguimiento de proyectos y procesos de contratación adelantados, así como el apoyo a las actividades de seguimiento de los procesos de Gestión que estén a cargo de la División Administrativa.</t>
  </si>
  <si>
    <t>Marysol Rincon Rozo</t>
  </si>
  <si>
    <t>ACTUALIZACIÓN JURÍDICA DE LAS GUÍAS MISIONALES DE LA PGN, EXTENSIÓN DEL NORMOGRAMA A TODOS LOS ASPECTOS DE LA MISIÓN INSTITUCIONAL DE LA PGN Y ACTUALIZACIÓN Y COMPLEMENTACIÓN DE LAS HERRAMIENTAS DE INTELIGENCIA ARTIFICIAL PARA APOYAR AL SISTEMA DE RELATORÍA, LA CONSULTA CIUDADANA E INTERNA Y EL DESARROLLO DE LAS FUNCIONES DE LOS SERVIDORES DE LA PGN EN EL CUMPLIMIENTO DE SUS DIFERENTES FUNCIONES</t>
  </si>
  <si>
    <t xml:space="preserve">Elsa Patricia </t>
  </si>
  <si>
    <t>Prestar servicios profesionales jurídicos especializados a la procuraduría general de la nación en la formulación, análisis y seguimiento a las políticas, planes y proyectos, con el fin de contribuir al fortalecimiento y mejora continua de la entidad.</t>
  </si>
  <si>
    <t xml:space="preserve">Prestar servicios profesionales especializados para brindar asesoría con enfoque jurídico y económico, contribuyendo con el estudio de iniciativas y proyectos de interés institucional, así como el análisis normativo y el acompañamiento de políticas en el marco del mejoramiento de la entidad.  </t>
  </si>
  <si>
    <t>Prestar servicios profesionales especializados a la procuraduría general de la nación en la gestión integral de los eventos que se organicen como parte del programa procurarte.</t>
  </si>
  <si>
    <t>Prestar servicios profesionales especializados a la procuraduría general de la nación, para brindar asesoría jurídica en el ciclo de vida de los documentos que se deban elaborar en el cumplimiento de las políticas de fortalecimiento y mejoramiento de los servicios a cargo de la entidad.</t>
  </si>
  <si>
    <t>Prestar servicios profesionales en el grupo de bienestar y seguridad y salud en el trabajo, para apoyar el fortalecimiento de la salud mental de los funcionarios y contratistas de la procuraduría general de la nación en el marco del proyecto de inversión “fortalecimiento de la prestación de servicios de la PGN en el marco de MIPGN tanto a nivel territorial como nacional”.</t>
  </si>
  <si>
    <t>Prestar servicios profesionales especializados para apoyar a la procuraduría general de la nación en la gestión del teletrabajo institucional y el fortalecimiento de la transparencia e integridad según la normatividad vigente.</t>
  </si>
  <si>
    <t>Prestar servicios profesionales en el diseño, implementación y evaluación de programas de actividad física, deporte, recreación y cultura orientados al bienestar integral de los servidores de la procuraduría general de la nación, a partir de la revisión y propuesta de ajustes a los referentes institucionales.</t>
  </si>
  <si>
    <t>Prestación de servicios profesionales especializados de asesoría jurídica para el análisis y acompañamiento en la adopción, implementación y evaluación de políticas, planes y proyectos estratégicos e institucionales de la procuraduría general de la nación, con el fin de contribuir al fortalecimiento institucional y al mejoramiento de la gestión misional de la entidad</t>
  </si>
  <si>
    <t>72101500;72102100;72102900;72103300;72121100;72121400;72151300;72151500;72151900;72152000;72152200;72152300;72152400;72152500;72152600;72152700;72152900;72153000;72153200;72153400;72153600;72153700;72154300;72121400;81101500;95121700;
95121900</t>
  </si>
  <si>
    <t>REALIZAR OBRAS DE ADECUACION Y MANTENIMIENTO DE LA INFRAESTRUCTURA FÍSICA DE LAS SEDES DE LA PROCURADURÍA GENERAL DE LA NACIÓN A NIVEL NACIONAL, INCLUIDO EL SUMINISTRO E INSTALACIÓN DE AIRES ACONDICIONADO</t>
  </si>
  <si>
    <t>ALVARO ANTONIO BACCA GUZMAN</t>
  </si>
  <si>
    <t>80101600;81101500</t>
  </si>
  <si>
    <t>INTERVENTORÍA INTEGRAL A LOS CONTRATOS DE OBRAS DE ADECUACION Y MANTENIMIENTO DE LA INFRAESTRUCTURA FÍSICA DE LAS SEDES DE LA PROCURADURÍA GENERAL DE LA NACIÓN A NIVEL NACIONAL, INCLUIDO EL SUMINISTRO, INSTALACIÓN Y MANTENIMIENTO DE AIRES ACONDICIONADOS</t>
  </si>
  <si>
    <t>REALIZAR LA ADQUISICIÓN DE  SEDES DE LA PROCURADURÍA GENERAL DE LA NACIÓN ( INCLUIDO  GASTOS DE LEGALIZACIÓN)</t>
  </si>
  <si>
    <t>7</t>
  </si>
  <si>
    <t>REALIZAR OBRAS DE ADECUACION A LAS SEDES ADQUIRIDAS POR LA   PROCURADURÍA GENERAL DE LA NACIÓN A NIVEL NACIONAL, INCLUIDO EL SUMINISTRO, INSTALACIÓN Y MANTENIMIENTO DE AIRES ACONDICIONADOS</t>
  </si>
  <si>
    <t>INTERVENTORÍA INTEGRAL A LOS CONTRATOS DE OBRAS DE ADECUACION A LAS SEDES ADQUIRIDAS POR LA   PROCURADURÍA GENERAL DE LA NACIÓN A NIVEL NACIONAL, INCLUIDO EL SUMINISTRO, INSTALACIÓN Y MANTENIMIENTO DE AIRES ACONDICIONADOS</t>
  </si>
  <si>
    <t>40000000;40100000;40101701;72000000;72100000;72101500;72101511;72000000;72150000;72151200;72151207</t>
  </si>
  <si>
    <t>CONTRATAR  EL SUMINISTRO, INSTALACIÓN Y PUESTA EN FUNCIONAMIENTO DE SISTEMAS DE AIRE ACONDICIONADO TIPO REFRIGERANTE VARIABLE (VRF) Y MINI SPLIT; ASÍ COMO LA PRESTACIÓN DEL SERVICIO DE MANTENIMIENTO PREVENTIVO Y CORRECTIVO DE LOS EQUIPOS DE AIRE ACONDICIONADO EXISTENTES, EN LAS DIFERENTES SEDES DE LA PROCURADURÍA GENERAL DE LA NACIÓN A NIVEL NACIONAL.</t>
  </si>
  <si>
    <t>INTERVENTORÍA INTEGRAL A LOS CONTRATOS  PARA EL SUMINISTRO, INSTALACIÓN Y PUESTA EN FUNCIONAMIENTO DE SISTEMAS DE AIRE ACONDICIONADO TIPO REFRIGERANTE VARIABLE (VRF) Y MINI SPLIT; ASÍ COMO LA PRESTACIÓN DEL SERVICIO DE MANTENIMIENTO PREVENTIVO Y CORRECTIVO DE LOS EQUIPOS DE AIRE ACONDICIONADO EXISTENTES, EN LAS DIFERENTES SEDES DE LA PROCURADURÍA GENERAL DE LA NACIÓN A NIVEL NACIONAL.</t>
  </si>
  <si>
    <t>72121100
72121400</t>
  </si>
  <si>
    <t>CONSTRUCCIÓN DE LA SEDE DE LA PROCURADURÍA UBICADA EN EL MUNICIPIO DE CARMEN DE  BOLIVAR.</t>
  </si>
  <si>
    <t>INTERVENTORÍA TÉCNICA, ADMINISTRATIVA, FINANCIERA, AMBIENTAL, JURÍDICA Y CONTABLE PARA LAS OBRAS DE  CONSTRUCCIÓN DE LA SEDE DE LA PROCURADURÍA UBICADA EN EL MUNICIPIO DE CARMEN DE  BOLIVAR.</t>
  </si>
  <si>
    <t>NO</t>
  </si>
  <si>
    <t>NO ITEM</t>
  </si>
  <si>
    <t>Códigos UNSPSC</t>
  </si>
  <si>
    <t>Fecha estimada de inicio de proceso de selección</t>
  </si>
  <si>
    <t>Duración estimada del contrato</t>
  </si>
  <si>
    <t>Datos de contacto del responsable</t>
  </si>
  <si>
    <t>Item PAA</t>
  </si>
  <si>
    <t>84131500;</t>
  </si>
  <si>
    <t>Atender novedades mensuales de las pólizas de Vida Grupo l Decreto Ley 262 de 2000 (Art. 176) yde la Ley 16 de 1988  para la vigencia 2024</t>
  </si>
  <si>
    <t>enero</t>
  </si>
  <si>
    <t>adicion</t>
  </si>
  <si>
    <t>propios</t>
  </si>
  <si>
    <t>no</t>
  </si>
  <si>
    <t>A1</t>
  </si>
  <si>
    <t>Atender novedades mensuales de las pólizas de  seguros TRDM  para la vigencia 2024</t>
  </si>
  <si>
    <t>A2</t>
  </si>
  <si>
    <t>A3</t>
  </si>
  <si>
    <t>DIVISION ADMINISTRATIVA</t>
  </si>
  <si>
    <t>Atender novedades mensuales de las pólizas de  seguros automoviles  para la vigencia 2024</t>
  </si>
  <si>
    <t>42311511, 42311511</t>
  </si>
  <si>
    <t>BRINDAR APOYO JURÍDICO ESPECIALIZADO A LA DIVISIÓN DE RELACIONAMIENTO CON EL CIUDADANO, MEDIANTE EL ACOMPAÑAMIENTO EN LA PLANEACIÓN, ESTRUCTURACIÓN, EJECUCIÓN Y SEGUIMIENTO DE PROCESOS ASOCIADOS A LA ATENCIÓN AL CIUDADANO Y LA GESTIÓN DEL ÁREA EN EL MARCO DE MIPGN</t>
  </si>
  <si>
    <t>DIVISION RELACIONAMIENTO AL CIUDADANO</t>
  </si>
  <si>
    <t>Adición y prorroga al contrato 053 de 2024, cuyo objeto es la “INTERVENTORÍA TÉCNICA, ADMINISTRATIVA, FINANCIERA, AMBIENTAL, JURÍDICA Y CONTABLE PARA LAS OBRAS DE CONSTRUCCIÓN DE LAS SEDES DE LA PROCURADURÍA GENERAL DE LA NACIÓN UBICADAS EN LOS MUNICIPIOS DE PUERTO CARREÑO - VICHADA Y EN RIOHACHA - LA GUAJIRA”</t>
  </si>
  <si>
    <t>A4</t>
  </si>
  <si>
    <t xml:space="preserve">Contratar los servicios para el diseño, implementación o uso de una Arquitectura de Soluciones que permita el apoyo y fortalecimiento de las capacidades de la gestión tecnológica y la transformación digital de la PGN; </t>
  </si>
  <si>
    <t>Prestar los servicios profesionales especializados para apoyar el desarrollo y orientación de los procesos de planeación, contratación y estructuración necesarios para la transformación del Instituto de Estudios del Ministerio Público en la Universidad del Ministerio Público en el marco del Modelo Integrado de Planeación y Gestión-MIPGN.</t>
  </si>
  <si>
    <t>Prestar los servicios profesionales para apoyar y articular los procesos de planeación estratégica requeridos para la transformación institucional del Instituto de Estudios del Ministerio Público (IEMP) en la Universidad del Ministerio Público en el marco del Modelo Integrado de Planeación y Gestión-MIPGN.</t>
  </si>
  <si>
    <t>Prestar servicios profesionales especializados de apoyo jurídico a la Procuraduría General de la Nación en los trámites jurídicos, administrativos y contractuales requeridos en el marco de la transformación del Instituto de Estudios del Ministerio Público en el marco del Modelo Integrado de Planeación y Gestión - MIPGN.</t>
  </si>
  <si>
    <t>Prestar los servicios profesionales especializados y apoyo jurídico a la Procuraduría General de la Nación en la estructuración y desarrollo de los procesos de contratación que requiera la entidad y que sean requeridos para la transformación del Instituto de Estudios del Ministerio Público en el marco del Modelo Integrado de Planeación y Gestión-MIPGN.</t>
  </si>
  <si>
    <t xml:space="preserve">
Prestar servicios profesionales a la Procuraduría General de la Nación para el apoyo en los trámites y procesos jurídicos que sean necesarios para la puesta en marcha de la Universidad del Ministerio Público en el marco del Modelo Integrado de Planeación y Gestión-MIPGN.</t>
  </si>
  <si>
    <t>Prestar los servicios profesionales especializados para apoyar y fortalecer los procesos de planeación estratégica requeridos para la transformación del Instituto de Estudios del Ministerio Público (IEMP) en la Universidad del Ministerio Público a través de la formulación, articulación y seguimiento de acciones, insumos y documentos que contribuyan a la estructuración de la Universidad en el marco del Modelo Integrado de Planeación y Gestión-MIPGN.</t>
  </si>
  <si>
    <t>Prestar los servicios profesionales para apoyar los procesos de planeación estratégica requeridos para la transformación del Instituto de Estudios del Ministerio Público (IEMP) en la Universidad del Ministerio Público, mediante la formulación, articulación y seguimiento de acciones, documentos y lineamientos que orienten la estructuración institucional, académica y administrativa del nuevo modelo universitario en el marco del Modelo Integrado de Planeación y Gestión-MIPGN.</t>
  </si>
  <si>
    <t>Prestar servicios profesionales especializados para apoyar el desarrollo e implementación de los documentos, insumos técnicos y actos administrativos que se requieran para la transformación del Instituto de Estudios del Ministerio Público en la Universidad del Ministerio Público en materia de recursos humanos y estructuración administrativa en el marco del Modelo Integrado de Planeación y Gestión-MIPGN.</t>
  </si>
  <si>
    <t>Prestar los servicios profesionales especializados para apoyar la elaboración de documentos e insumos técnicos requeridos para el rediseño institucional del Instituto de Estudios del Ministerio Público y su transformación en la Universidad del Ministerio Público en el marco del Modelo Integrado de Planeación y Gestión-MIPGN.</t>
  </si>
  <si>
    <t>Prestar servicios profesionales jurìdicos especializados para apoyar la gestión administrativa y de talento humano de la Universidad del Ministerio Público, mediante la estructuración y elaboración de los documentos e insumos técnicos en el marco del Modelo Integrado de Planeación y Gestión-MIPGN.</t>
  </si>
  <si>
    <t xml:space="preserve">
Prestar servicios profesionales para apoyar y fortalecer jurídicamente la sustanciación de los documentos e insumos técnicos que se requieran para la transformación del Instituto de Estudios del Ministerio Público en el marco del Modelo Integrado de Planeación y Gestión-MIPGN.</t>
  </si>
  <si>
    <t>Prestar servicios profesionales especializados para apoyar la definición y caracterización de la oferta académica de la Universidad del Ministerio Público, así como la estructuración, elaboración y presentación ante el Ministerio de Educación Nacional (MEN) de los registros calificados de los programas académicos que ofertará la entidad y, en general, los demás aspectos relacionados con el aseguramiento de la calidad en el marco del Modelo Integrado de Planeación y Gestión-MIPGN.</t>
  </si>
  <si>
    <t>Prestar servicios profesionales especializados para apoyar la consolidación del modelo pedagógico institucional de la Universidad del Ministerio Público y la formulación de lineamientos y documentos técnicos que orienten su adopción e implementación en el marco del Modelo Integrado de Planeación y Gestión-MIPGN.</t>
  </si>
  <si>
    <t>Prestar servicios profesionales especializados para acompañar la definición de las características curriculares de la oferta académica, la construcción del modelo pedagógico institucional de la Universidad del Ministerio Público y la elaboración de lineamientos y documentos técnicos que orienten su diseño, desarrollo y adopción en el marco del Modelo Integrado de Planeación y Gestión-MIPGN.</t>
  </si>
  <si>
    <t>Prestar servicios de apoyo a la gestiòn para asistir y acompañar el proceso de preparación, estructuración y presentación de solicitudes de registros calificados de los programas académicos de la Universidad del Ministerio Público ante el Ministerio de Educación Nacional (MEN) en el marco del Modelo Integrado de Planeación y Gestión-MIPGN.</t>
  </si>
  <si>
    <t>Prestar servicios profesionales para apoyar a la Procuraduría General de la Nación en la implementación de criterios técnicos en la construcción de la documentación de procesos universitarios y los demás componentes académicos, administrativos y de calidad exigidos por el Ministerio de Educación Nacional (MEN) en el marco del Modelo Integrado de Planeación y Gestión-MIPGN.</t>
  </si>
  <si>
    <t>Prestar servicios profesionales para apoyar la gestión, producción y estructuración de contenidos académicos de la Universidad del Ministerio Público, mediante la articulación con equipos académicos y curriculares, la implementación de lineamientos pedagógicos e institucionales y la elaboración de materiales, recursos y documentos de oferta formativa en el marco del Modelo Integrado de Planeación y Gestión-MIPGN.</t>
  </si>
  <si>
    <t>Prestar servicios profesionales especializados para apoyar la definición y estructuración académica de los programas de la Universidad del Ministerio Público, mediante la formulación de un plan de estudios, la contextualización de la oferta, la revisión de los demás documentos que se requieran para la consolidación de los programas académicos priorizados, así como la revisión de los documentos requeridos para la reestructuración de la Entidad,  en el marco del Modelo Integrado de Planeación y Gestión-MIPGN.</t>
  </si>
  <si>
    <t>Prestar servicios profesionales para gestionar y fortalecer los procesos de evaluación externa o evaluación por pares académicos orientados al aseguramiento de la calidad educativa de los programas de la Universidad del Ministerio Público en correspondencia con el Modelo Integrado de Planeación y Gestión-MIPGN, mediante la preparación de evidencias, la articulación con los equipos institucionales, el acompañamiento durante las visitas y la elaboración de los insumos necesarios para atender los requerimientos de las instancias evaluadoras.</t>
  </si>
  <si>
    <t>Prestar servicios profesionales para apoyar los procesos de formación de la Universidad del Ministerio Público mediante el diseño, articulación y consolidación de estrategias académicas, curriculares y pedagógicas en el marco del Modelo Integrado de Planeación y Gestión-MIPGN.</t>
  </si>
  <si>
    <t>Prestar los servicios profesionales orientados a desarrollar las condiciones y requisitos necesarios para la obtención de registros calificados ante el Ministerio de Educación Nacional (MEN) para programas de pregrado de la Universidad del Ministerio Público en correspondencia con el Modelo Integrado de Planeación y Gestión-MIPGN., mediante la integración y ejecución de la fase de planeación y diseño de los planes de estudio, así como la elaboración de la documentación requerida para su validación y aprobación curricular conforme a la normativa vigente.</t>
  </si>
  <si>
    <t>Prestar los servicios profesionales orientados a desarrollar las condiciones y requisitos necesarios para la obtención de registros calificados ante el Ministerio de Educación Nacional (MEN) para programas de posgrado y extensión de la Universidad del Ministerio Público en el marco del Modelo Integrado de Planeación y Gestión-MIPGN., mediante la integración y ejecución de la fase de planeación y diseño de los planes de estudio, así como la elaboración de la documentación requerida para su validación y aprobación curricular conforme a la normativa vigente.</t>
  </si>
  <si>
    <t>Prestar los servicios profesionales orientados a desarrollar las condiciones y requisitos necesarios para la obtención de registros calificados ante el Ministerio de Educación Nacional (MEN) para programas técnicos y tecnológicos de la Universidad del Ministerio Público en el marco del Modelo Integrado de Planeación y Gestión-MIPGN., mediante la integración y ejecución de la fase de planeación y diseño de los planes de estudio, así como la elaboración de la documentación requerida para su validación y aprobación curricular conforme a la normativa vigente en el marco del MIPGN tanto a nivel  territorial como nacional</t>
  </si>
  <si>
    <t>Prestar servicios profesionales a la Procuraduría General de la Nación en la identificación y caracterización de las condiciones técnicas requeridas para la virtualización de los programas académicos que ofrezca la Universidad del Ministerio Público; así como para la determinación de los condiciones que en materia de infraestructura tecnológica se requieren para la entrada en funcionamiento de la entidad en el marco del Modelo Integrado de Planeación y Gestión-MIPGN.</t>
  </si>
  <si>
    <t>Prestar servicios profesionales en el proceso de identificación y caracterización de las condiciones técnicas requeridas para la virtualización de los programas académicos que ofrezca la Universidad del Ministerio Público; así como para la determinación de los condiciones que en materia de infraestructura tecnológica se requieren para la entrada en funcionamiento de la entidad en el marco del  Modelo Integrado de Planeación y Gestión-MIPGN.</t>
  </si>
  <si>
    <t>Prestar servicios profesionales para elaborar y estructurar documentos orientadores y lineamientos técnicos que sirvan de base para la organización y desarrollo del componente de investigación institucional de la Universidad del Ministerio Público en el marco del Modelo Integrado de Planeación y Gestión-MIPGN.</t>
  </si>
  <si>
    <t>Prestar los servicios profesionales especializados a la Procuraduría General de la Nación para apoyar el proceso de identificación e implementación de estrategias y mecanismos para vincular al sector privado y a organismos de cooperación internacional en la gestión de la Universidad del Ministerio Público en el marco del Modelo Integrado de Planeación y Gestión-MIPGN.</t>
  </si>
  <si>
    <t>Prestar servicios profesionales para apoyar el proceso de identificación e implementación de estrategias y mecanismos para vincular al sector privado y a organimos de cooperación internacional en la gestión de la Universidad del Ministerio Público en el marco del Modelo Integrado de Planeación y Gestión-MIPGN.</t>
  </si>
  <si>
    <t>Prestar los servicios profesionales especializados para acompañar el proceso de análisis de oferta y demanda estratégica de la Universidad del Ministerio Público, mediante la identificación y caracterización general de programas académicos y la comunicación estratégica institucional en el marco del Modelo Integrado de Planeación y Gestión-MIPGN.</t>
  </si>
  <si>
    <t>Prestar los servicios profesionales a la Procuraduría General de la Nación en el apoyo de la construcción e implementación de estrategias de comunicación para la socialización de la oferta académica de la Universidad del Ministerio Público en el marco del Modelo Integrado de Planeación y Gestión-MIPGN.</t>
  </si>
  <si>
    <t>Prestar los servicios profesionales para apoyar la construcción e implementación de la estrategia de comunicación de la oferta académica de la Universidad del Ministerio Público en el marco del Modelo Integrado de Planeación y Gestión-MIPGN.</t>
  </si>
  <si>
    <t>Prestar servicios profesionales especializados para apoyar el diseño y actualización de los procesos y mecanismos pedagógicos requeridos en la planificación, desarrollo y ejecución de las políticas, planes, programas y proyectos que se requieran para la transformación del Instituto de Estudios del Ministerio Público en la Universidad del Ministerio Público, en el marco del MIPGN en el marco del Modelo Integrado de Planeación y Gestión-MIPGN.</t>
  </si>
  <si>
    <t>Prestar servicios profesionales para apoyar en la construcción y actualización de materiales didácticos y recursos educativos, enfocados en derecho disciplinario, inducción y reinducción, y temas desarrollados por entidades del Ministerio Público, en el marco de los procesos de capacitación en el marco del Modelo Integrado de Planeación y Gestión-MIPGN.</t>
  </si>
  <si>
    <t xml:space="preserve">PRESTAR SERVICIOS DE APOYO A LA GESTIÓN A LA PROCURADURÍA GENERAL DE LA NACIÓN, PARA EL DESARROLLO DE ACTIVIDADES TÉCNICAS COMO AUXILIAR EN ARQUITECTURA EN LA EJECUCIÓN DE PROYECTOS DE INFRAESTRUCTURA, ADECUACIONES LOCATIVAS, MANTENIMIENTO, REDISTRIBUCIÓN DE ESPACIOS Y DEMÁS ACTIVIDADES ASIGNADAS AL GRUPO DE INMUEBLES.
</t>
  </si>
  <si>
    <t xml:space="preserve">CONTRATACION DIRECTA </t>
  </si>
  <si>
    <t>80111620;
80101500</t>
  </si>
  <si>
    <t>PRESTAR SERVICIOS PROFESIONALES ESPECIALIZADOS EN ASUNTOS DE DERECHO PÚBLICO Y ECONÓMICO, PARA BRINDAR ASESORÍA JURÍDICA EN EL ACOMPAÑAMIENTO Y SEGUIMIENTO A LAS POLÍTICAS, PLANES Y PROYECTOS ADELANTADOS POR LA PROCURADURÍA GENERAL DE LA NACIÓN, CON EL FIN DE CONTRIBUIR AL FORTALECIMIENTO INSTITUCIONAL Y AL MEJORAMIENTO DE LA GESTIÓN MISIONAL DE LA ENTIDAD.</t>
  </si>
  <si>
    <t>CONTRATACIÓN DIRECTA</t>
  </si>
  <si>
    <t>DESPACHO</t>
  </si>
  <si>
    <t>PRESTAR SERVICIOS PROFESIONALES A LA OFICINA DE PLANEACIÓN PARA APOYAR EL SEGUIMIENTO TÉCNICO Y ESTRATÉGICO A LA EJECUCIÓN DE LOS RECURSOS DESTINADOS A LAS FUNCIONES DE VIGILANCIA Y CONTROL DEL SISTEMA GENERAL DE REGALÍAS, ASÍ COMO A LOS PROYECTOS DE INVERSIÓN FINANCIADOS CON RECURSOS DEL PRESUPUESTO GENERAL DE LA NACIÓN, CONFORME A LOS LINEAMIENTOS INSTITUCIONALES Y AL MARCO NORMATIVO VIGENTE.</t>
  </si>
  <si>
    <t>PRESTAR SERVICIOS PROFESIONALES A LA PROCURADURÍA GENERAL DE LA NACIÓN PARA EL ACOMPAÑAMIENTO EN LA FORMULACIÓN, ARTICULACIÓN Y OPTIMIZACIÓN DE POLÍTICAS, LINEAMIENTOS Y ESTRATEGIAS QUE OPTIMICEN EL SEGUIMIENTO Y EJECUCIÓN DEL PLAN ESTRATÉGICO INSTITUCIONAL - PEI</t>
  </si>
  <si>
    <t>PRESTAR SERVICIOS PROFESIONALES A LA PROCURADURÍA GENERAL DE LA NACIÓN PARA ANALIZAR INFORMACIÓN DE GESTIÓN Y PROPONER LAS METODOLOGÍAS Y HERRAMIENTAS DE SEGUIMIENTO AL PLAN ESTRATÉGICO INSTITUCIONAL 2025 – 2028 Y LA RENDICIÓN DE CUENTAS DE LA ENTIDAD</t>
  </si>
  <si>
    <t xml:space="preserve">PRESTAR SERVICIOS PROFESIONALES A LA PROCURADURÍA GENERAL DE LA NACIÓN EN LA CONSTRUCCIÓN DE UN GOBIERNO DE DATOS E INFORMACIÓN PARA EL SEGUIMIENTO DEL PLAN ESTRATÉGICO 2025-2028 </t>
  </si>
  <si>
    <t xml:space="preserve">PRESTAR SERVICIOS PROFESIONALES A LA PROCURADURÍA GENERAL DE LA NACIÓN PARA RECOLECCIÓN DE INSUMOS TÉCNICOS, ALISTAMIENTO Y ANÁLISIS DE INFORMACIÓN QUE CONTRIBUYA AL SEGUIMIENTO Y EVALUACIÓN DE LOS OBJETIVOS, METAS, LÍNEAS Y RIESGOS DEL PLAN ESTRATÉGICO INSTITUCIONAL  </t>
  </si>
  <si>
    <t>PRESTAR SERVICIOS PROFESIONALES A LA PROCURADURÍA GENERAL DE LA NACIÓN PARA PROPONER ESTRUCTURAS DE REPORTES, ESQUEMAS DE TRABAJO Y DE ACOMPAÑAMIENTO PARA LA IMPLEMENTACIÓN Y SEGUIMIENTO AL PLAN ESTRATÉGICO 2025-2028 DE LA ENTIDAD, SU ARTICULACIÓN CON PLANES Y PROYECTOS Y APROPIACIÓN EN TERRITORIO</t>
  </si>
  <si>
    <t xml:space="preserve"> arrendamiento UPS durante 6 meses</t>
  </si>
  <si>
    <t xml:space="preserve">ADICIÓN No. 3 DEL CTO 013-2025 CON OBJETO: PRESTACIÓN DE SERVICIOS PARA LA GESTIÓN, OPERACIÓN Y SOPORTE DE LA INFRAESTRUCTURA DE TI Y LA MESA INTEGRAL DE AYUDA DE LA PROCURADURÍA GENERAL DE LA NACIÓN </t>
  </si>
  <si>
    <t>Contratación Directa</t>
  </si>
  <si>
    <t>PROPIOS</t>
  </si>
  <si>
    <t>OFICINA TECNOLOGIA</t>
  </si>
  <si>
    <t>A5</t>
  </si>
  <si>
    <t xml:space="preserve">CONTRATAR LA ADQUISICIÓN DE BANDERAS PARA LAS DIFERENTES SEDES DE LA PROCURADURIA GENERAL DE LA NACION A NIVEL NACIONAL </t>
  </si>
  <si>
    <t>5 MESES</t>
  </si>
  <si>
    <t xml:space="preserve">SUBASTA INVERSA </t>
  </si>
  <si>
    <t>11 MESES</t>
  </si>
  <si>
    <t xml:space="preserve">CONTRATACIÓN DIRECTA </t>
  </si>
  <si>
    <t>Prestar servicios profesionales de asesoría jurídica especializados, en áreas de derecho administrativo y contratación estatal a la Secretaría General y a la División Administrativa de la Procuraduría General de la Nación, con el fin de contribuir al fortalecimiento institucional y al mejoramiento de la gestión jurídica de la entidad</t>
  </si>
  <si>
    <t xml:space="preserve">Contratación Directa </t>
  </si>
  <si>
    <t>meses</t>
  </si>
  <si>
    <t>secretaria general</t>
  </si>
  <si>
    <t>PRESTAR SERVICIOS PROFESIONALES A LA OFICINA DE TECNOLOGÍA, INNOVACIÓN Y TRANSFORMACIÓN DIGITAL, COMO APOYO EN LA GESTIÓN E IMPLEMENTACIÓN DE ARQUITECTURA DE SOLUCION DE LA PGN.</t>
  </si>
  <si>
    <t>PRESTAR SERVICIOS PROFESIONALES A LA OFICINA DE TECNOLOGÍA, INNOVACIÓN Y TRANSFORMACIÓN DIGITAL PARA APOYAR LA IMPLEMENTACIÓN DE LA ARQUITECTURA DE INFRAESTRUCTURA Y CLOUD DE LA PROCURADURÍA GENERAL DE LA NACIÓN.</t>
  </si>
  <si>
    <t>PRESTAR SERVICIOS PROFESIONALES A LA OFICINA DE TECNOLOGÍA, INNOVACIÓN Y TRANSFORMACIÓN DIGITAL, COMO APOYO EN LA GESTIÓN E IMPLEMENTACIÓN DE ARQUITECTURA DE SOFTWARE PARA LOS SISTEMAS DE INFORMACIÓN DE APOYO DE LA PGN</t>
  </si>
  <si>
    <t>oficina de tecnologia</t>
  </si>
  <si>
    <t>PRESTAR SERVICIOS PROFESIONALES A LA OFICINA DE TECNOLOGÍA, INNOVACIÓN Y TRANSFORMACIÓN DIGITAL PARA APOYAR EN EL ANÁLISIS, DISEÑO, DESARROLLO Y MANTENIMIENTO DE SOLUCIONES BASADAS EN BASES DE DATOS DE LA PROCURADURÍA GENERAL DE LA NACIÓN.</t>
  </si>
  <si>
    <t>PRESTAR SERVICIOS PROFESIONALES A LA OFICINA DE TECNOLOGÍA INNOVACIÓN Y TRANSFORMACIÓN DIGITAL, COMO APOYO EN LA ESTRUCTURACIÓN E IMPLEMENTACIÓN DE LA GESTIÓN DE DOCUMENTOS Y EXPEDIENTES ELECTRÓNICOS PARA LA PROCURADURÍA GENERAL DE LA NACIÓN.</t>
  </si>
  <si>
    <t>PRESTAR SERVICIOS PROFESIONALES A LA OFICINA DE TECNOLOGÍA, INNOVACIÓN Y TRANSFORMACIÓN DIGITAL DE LA PROCURADURÍA GENERAL DE LA NACIÓN, ORIENTADOS A INVESTIGACIONES DE MERCADO, ANÁLISIS TÉCNICOS Y ECONÓMICOS, ASÍ COMO EL ACOMPAÑAMIENTO EN LA PLANIFICACIÓN, SEGUIMIENTO Y CONTROL DE PROGRAMAS Y PROYECTOS DE TI, DE CONFORMIDAD CON LAS NECESIDADES DE LA PROCURADURIA GENERAL DE LA NACIÓN</t>
  </si>
  <si>
    <t>PRESTAR SERVICIOS DE APOYO A LA GESTIÓN EN EL GRUPO DE BIENESTAR Y SEGURIDAD Y SALUD EN EL TRABAJO, PARA APOYAR EN LA DEPURACIÓN DE CARTERA DE SEGURIDAD SOCIAL POR CONCEPTO DE INCAPACIDADES Y LICENCIAS DE LOS FUNCIONARIOS DE LA PROCURADURÍA GENERAL DE LA NACIÓN, PARA LAS VIGENCIAS COMPRENDIDAS DESDE EL AÑO 2013 A LA ACTUALIDAD</t>
  </si>
  <si>
    <t>PRESTACIÓN DEL SERVICIO DE SOPORTE Y  MANTENIMIENTO DE LA SOLUCIÓN TECNOLÓGICA DE GESTIÓN DOCUMENTAL "DOKUS" DE LA PROCURADURÍA GENERAL DE LA NACIÓN.</t>
  </si>
  <si>
    <t xml:space="preserve">PRESTAR SERVICIOS PROFESIONALES A LA OFICINA DE TECNOLOGÍA, INNOVACIÓN Y TRANSFORMACIÓN DIGITAL, COMO APOYO EN LA GESTIÓN E IMPLEMENTACIÓN DE ESTRATEGIAS DE USO Y APROPIACIÓN PARA LOS PROYECTOS DE TRANSFORMACIÓN DIGITAL, SISTEMAS DE INFORMACIÓN MISIONALES (SIM, SIRI, SIGID, SGTS) Y CANALES DIGITALES INSTITUCIONALES DE LA PGN  </t>
  </si>
  <si>
    <t>PRESTACIÓN DE SERVICIOS DE APOYO A LA GESTIÓN PARA LA GENERACIÓN DE CONTENIDOS PARA EL SITIO WEB, INFOGRAFÍAS Y LINEAS DE TIEMPO PARA LA OFICINA DE PRENSA, SOBRE LOS PROCESOS ESTRATÉGICOS DE LA PROCURADURÍA GENERAL DE LA NACIÓN.</t>
  </si>
  <si>
    <t>Prestar servicios profesionales especializados  orientados a la construcción de insumos académicos, conceptuales y metodológicos que contribuyan a la definición, estructuración y fortalecimiento de líneas de investigación, así como al apoyo general y transversal de los procesos asociados a la formulación de programas académicos y al cumplimiento de condiciones para la obtención de registros calificados, con el fin de respaldar los procesos de planeación estratégica y transformación del Instituto de Estudios del Ministerio Público en la Universidad del Ministerio Público, en el marco del Modelo Integrado de Planeación y Gestión – MIPG.</t>
  </si>
  <si>
    <t>Prestar los servicios profesionales especializados para apoyar la identificación, descripción y justificación de las necesidades de personal de la Universidad del Ministerio público, así como la definición de las formas de vinculación de dicho personal en el marco del Modelo Integrado de Planeación y Gestión-MIPGN</t>
  </si>
  <si>
    <t xml:space="preserve"> Prestar servicios profesionales para brindar apoyo jurídico en la elaboración, revisión y ajuste de contenido para los cursos y documentos técnicos asociados al derecho disciplinario, inducción, reinducción, y demás temas desarrollados por entidades del ministerio público, en el marco de los procesos de capacitación en el marco del modelo integrado de planeación y gestión-MIPGN. </t>
  </si>
  <si>
    <t>Prestar servicios profesionales especializados de apoyo jurídico a la Procuraduría General de la Nación en los trámites jurídicos requeridos en el marco de la transformación del Instituto de Estudios del Ministerio Público en el marco del Modelo Integrado de Planeación y Gestión - MIPGN.</t>
  </si>
  <si>
    <t xml:space="preserve">Prestar servicios profesionales para apoyar el diseño, implementación y acompañamiento de procesos formativos en desarrollo humano y convivencia ciudadana para los procesos de capacitación en el marco del modelo integrado de planeación y gestión-MIPGN. </t>
  </si>
  <si>
    <t>Prestar servicios profesionales para asistir la estructuración e implementación del modelo de educación continua de la universidad del ministerio público, mediante la formulación de lineamientos, metodologías y herramientas que orienten su desarrollo, en concordancia con las directrices institucionales y la normativa aplicable, en el marco del modelo integrado de planeación y gestión-MIPGN.</t>
  </si>
  <si>
    <t>PRESTAR SERVICIOS PROFESIONALES ESPECIALIZADOS PARA APOYAR A LA OFICINA DE SELECCIÓN Y CARRERA DE LA PROCURADURÍA GENERAL DE LA NACIÓN EN EL SEGUIMIENTO, ACOMPAÑAMIENTO Y APOYO A LA EJECUCIÓN DE LAS FASES DEL PROCESO DE SELECCIÓN PARA LA PROVISIÓN DE VACANTES DEFINITIVAS DEL SISTEMA DE CARRERA DE LA ENTIDAD, CON EL FIN DE CONTRIBUIR AL ADECUADO DESARROLLO DEL CONCURSO DE MÉRITOS Y AL CUMPLIMIENTO DE LOS FINES INSTITUCIONALES.</t>
  </si>
  <si>
    <t xml:space="preserve">oficina de planeacion </t>
  </si>
  <si>
    <t xml:space="preserve">RENOVACIÓN DEL LICENCIAMIENTO DE LOS PRODUCTOS ORACLE DE LA PROCURADURÍA GENERAL DE LA NACIÓN  </t>
  </si>
  <si>
    <t xml:space="preserve">Prestar servicios profesionales para apoyar en el diseño, desarrollo y gestión de materiales didácticos, recursos educativos, piezas de comunicación visual y campañas pedagógicas sobre derecho disciplinario, inducción y reinducción, y temas desarrollados por entidades del ministerio público, en los procesos de capacitación en el marco del modelo integrado de planeación y gestión-MIPGN. </t>
  </si>
  <si>
    <t>PRESTAR SERVICIOS PROFESIONALES AL DESPACHO DEL PROCURADOR GENERAL Y LA SECRETARÍA PRIVADA EN LA REVISIÓN Y PROYECCIÓN DE ACTOS ADMINISTRATIVOS, DOCUMENTOS TÉCNICOS Y COMUNICACIONES OFICIALES QUE ASEGUREN LA LEGALIDAD Y EFICACIA DE LA GESTIÓN INSTITUCIONAL.</t>
  </si>
  <si>
    <t>PRESTAR SERVICIOS PROFESIONALES ESPECIALIZADOS   A LA OFICINA DE TECNOLOGÍA; INNOVACIÓN Y TRANSFORMACIÓN DIGITAL; COMO APOYO EN LA GESTIÓN E IMPLEMENTACIÓN DE ARQUITECTURA DE DATOS DE LA PGN.</t>
  </si>
  <si>
    <t xml:space="preserve">Prestar servicios profesionales especializados para apoyar el diseño, implementación y acompañamiento de procesos de capacitación y formativos orientados al fortalecimiento jurídico, técnico, misional y estratégico, garantizando su alineación con los principios de la función pública, el derecho disciplinario, el debido proceso y los objetivos institucionales en el marco del modelo integrado de planeación y gestión-MIPGN. </t>
  </si>
  <si>
    <t>PRESTAR SERVICIOS PROFESIONALES PARA LA GESTIÓN LOGÍSTICA DE EVENTOS EN LA OFICINA DE PRENSA Y APOYO ADMINISTRATIVO EN EL EQUIPO DE COMUNICACIONES PARA LA SOCIALIZACIÓN DEL PLAN ESTRATÉGICO INSTITUCIONAL 2025-2028 DE LA PROCURADURÍA GENERAL DE LA NACIÓN, DENTRO DEL PROYECTO “FORTALECIMIENTO DE LA PRESTACIÓN DE SERVICIOS DE LA PGN EN EL MARCO DEL MIPGN TANTO A NIVEL TERRITORIAL COMO NACIONAL</t>
  </si>
  <si>
    <t>OFICINA PRENSA</t>
  </si>
  <si>
    <t>REALIZAR LAS EVALUACIONES MÉDICO OCUPACIONALES A LOS FUNCIONARIOS DE LA PROCURADURÍA GENERAL DE LA NACIÓN A NIVEL NACIONAL</t>
  </si>
  <si>
    <t>febrero</t>
  </si>
  <si>
    <t>bienestar</t>
  </si>
  <si>
    <t>A6</t>
  </si>
  <si>
    <t>PRESTACIÓN DE SERVICIOS DE APOYO A LA GESTIÓN PARA LA ELABORACIÓN DE DOSSIER INFORMATIVOS PARA LAS REGIONES, Y SOPORTE EN EVENTOS Y DESPLAZAMIENTOS</t>
  </si>
  <si>
    <t>$17.500.000</t>
  </si>
  <si>
    <t>PRESTAR SERVICIOS PROFESIONALES ESPECIALIZADOS PARA ASESORAR A LA PROCURADURÍA GENERAL DE LA NACIÓN EN LA ARTICULACIÓN DE LAS ACCIONES DE PLANEACIÓN ESTRATÉGICA, SEGUIMIENTO TÉCNICO Y FINANCIERO, GESTIÓN CONTRACTUAL E INTERINSTITUCIONAL, CONFORME A LAS POLÍTICAS DEL BANCO INTERAMERICANO DE DESARROLLO Y LA NORMATIVA LOCAL</t>
  </si>
  <si>
    <t>PRESTAR SERVICIO ESPECIALIZADO DE REALIZACIÓN DE ESTUDIOS DE TÍTULOS Y AVALÚOS COMERCIALES DE LOS BIENES INMUEBLES QUE LA PROCURADURÍA GENERAL DE LA NACIÓN LE ASIGNE, A NIVEL NACIONAL</t>
  </si>
  <si>
    <t>PRESTAR SERVICIOS DE APOYO A LA GESTIÓN A LA DIVISIÓN ADMINISTRATIVA DE LA PROCURADURÍA GENERAL DE LA NACIÓN, MEDIANTE EL SOPORTE OPERATIVO EN LA ELABORACIÓN Y TRÁMITE DE DOCUMENTOS, LA GESTIÓN DE CORRESPONDENCIA, LA ORGANIZACIÓN DE ARCHIVOS, PARA CONTRIBUIR AL ADECUADO Y OPORTUNO FUNCIONAMIENTO DE LOS PROCESOS ADMINISTRATIVOS PROPIOS DE LA DEPENDENCIA.</t>
  </si>
  <si>
    <t xml:space="preserve">PROPIOS </t>
  </si>
  <si>
    <t>Prestar servicios profesionales especializados en la Secretaría General de la PGN y sus grupos y dependencias adscritas para la resolución de los diferentes requerimientos que en materia administrativa y contractual le sean asignados</t>
  </si>
  <si>
    <t>SECRETARIA GENERAL</t>
  </si>
  <si>
    <t>PRESTACIÓN DE SERVICIOS PROFESIONALES PARA LA EJECUCIÓN DE LA ESTRATEGIA DIGITAL EN REDES SOCIALES, EN LA OFICINA DE PRENSA DE LA PROCURADURÍA GENERAL DE LA NACIÓN.</t>
  </si>
  <si>
    <t xml:space="preserve">OFICINA DE PRENSA </t>
  </si>
  <si>
    <t>Prestar servicios profesionales a la oficina de planeación, orientados al fortalecimiento del sistema de gestión de calidad en articulación con el modelo integrado de planeación y gestión a través de la identificación, seguimiento y mejora continua de las diferentes herramientas del sistema</t>
  </si>
  <si>
    <t>PRESTAR SERVICIOS PROFESIONALES PARA ASESORAR EL ABASTECIMIENTO DE BIENES Y SERVICIOS NECESARIOS PARA EL ALISTAMIENTO Y EJECUCIÓN DEL PROGRAMA DE TRANSFORMACIÓN DIGITAL DE LA PROCURADURÍA GENERAL DE LA NACIÓN CONFORME A LAS POLÍTICAS DEL BANCO INTERAMERICANO DE DESARROLLO Y LA NORMATIVA LOCAL</t>
  </si>
  <si>
    <t>PRESTAR SERVICIOS PROFESIONALES PARA ASESORAR LA GESTIÓN FINANCIERA NECESARIOS PARA EL ALISTAMIENTO Y EJECUCIÓN DEL PROGRAMA DE TRANSFORMACIÓN DIGITAL DE LA PROCURADURÍA GENERAL DE LA NACIÓN CONFORME A LAS POLÍTICAS DEL BANCO INTERAMERICANO DE DESARROLLO Y LA NORMATIVA LOCAL</t>
  </si>
  <si>
    <t>PRESTAR SERVICIOS PROFESIONALES PARA IDENTIFICAR, PLANEAR, PROPONER, EJECUTAR Y/O APLICAR ACCIONES DE ALISTAMIENTO, LINEAMIENTOS METODOLÓGICOS Y ESTRATEGIAS PARA EL FORTALECIMIENTO DEL SERVICIO AL CIUDADANO DEL PROGRAMA DE TRANSFORMACIÓN DIGITAL DE LA PROCURADURÍA GENERAL DE LA NACIÓN</t>
  </si>
  <si>
    <t xml:space="preserve">PRESTAR SERVICIOS PROFESIONALES PARA SENSIBILIZAR, SOCIALIZAR, ESTRUCTURAR, PROPONER Y ANALIZAR INSTRUMENTOS, HERRAMIENTAS, MODELOS, ESQUEMAS Y RESULTADOS DE LEVANTAMIENTO DE INFORMACIÓN DE REQUERIMIENTOS CIUDADANOS Y GRUPOS DE VALOR COMO INSUMOS PARA EL MEJORAMIENTO ORGANIZACIONAL DEL SERVICIO AL CIUDADANO A NIVEL NACIONAL COMO INSUMO PARA LA EJECUCIÓN DEL PROYECTO DE FORTALECIMIENTO EJECUTADO CON EL BID </t>
  </si>
  <si>
    <t xml:space="preserve">PRESTAR SERVICIOS PROFESIONALES PARA IDENTIFICAR, CARACTERIZAR, ESTRUCTURAR, MODELAR Y PROPONER INSTRUMENTOS, ESQUEMAS Y HERRAMIENTAS PARA LA EVALUACIÓN Y MEJORAMIENTO DE LOS CANALES FÍSICOS DE ATENCIÓN AL CIUDADANO A NIVEL NACIONAL COMO INSUMO PARA LA EJECUCIÓN DEL PROYECTO DE FORTALECIMIENTO EJECUTADO CON EL BID. </t>
  </si>
  <si>
    <t>PRESTAR SERVICIOS PROFESIONALES PARA APLICAR, DOCUMENTAR, COMPILAR, INTEGRAR Y REVISAR LA INFORMACIÓN RESULTANTE DEL USO DE LOS INSTRUMENTOS, HERRAMIENTAS, MODELOS, ESQUEMAS DE LEVANTAMIENTO DE INFORMACIÓN DE REQUERIMIENTOS CIUDADANOS Y GRUPOS DE VALOR COMO INSUMOS PARA EL MEJORAMIENTO ORGANIZACIONAL DEL SERVICIO AL CIUDADANO A NIVEL NACIONAL COMO INSUMO PARA LA EJECUCIÓN DEL PROYECTO DE FORTALECIMIENTO EJECUTADO CON EL BID</t>
  </si>
  <si>
    <t xml:space="preserve"> PRESTAR SERVICIOS PROFESIONALES PARA IDENTIFICAR, ESTRUCTURAR, PROPONER E IMPLEMENTAR ACCIONES, ESTRATÉGIAS, INSTRUMENTOS O HERRAMIENTAS PARA LA EVALUACIÓN Y MEJORAMIENTO DE LOS CANALES VIRTUALES Y TECNOLÓGICOS DEL SERVICIO AL CIUDADANO A NIVEL NACIONAL COMO INSUMO PARA LA EJECUCIÓN DEL PROYECTO DE FORTALECIMIENTO EJECUTADO CON EL BID</t>
  </si>
  <si>
    <t>Prestacion de servicios artisticios para la elaboracion y montaje de una escultura contemporanea, en coherencia con la imagen institucional y la adecuacion de los  espacios comunes de la Procuraduria General de la Nacion en Bogota D.C.</t>
  </si>
  <si>
    <t>Prestar asesoria juridica especializada a la Procuraduria  General de la Nacion con especial enfasis en derecho constitucional, con el fin de brindar herramientas que permitan al despacho tomar desiciomes estrategicas que contribuyan en el fortalecimiento juridico, administrativo y misional de la entidad</t>
  </si>
  <si>
    <t>SI</t>
  </si>
  <si>
    <t>PRESTAR EL SERVICIO DE SOPORTE, MANTENIMIENTO, ACTUALIZACIÓN Y BOLSA DE HORAS PARA DESARROLLO YPERSONALIZACIONES DEL SOFTWARE DE RECURSOS HUMANOS HOMINIS DE LA PROCURADURÍA GENERAL DE LA NACIÓN</t>
  </si>
  <si>
    <t>ADQUISICION DE LOS SEGUROS OBLIGATORIOS DE ACCIDENTES DE TRÁNSITO –SOAT– PARA LOS VEHÍCULOS DE PROPIEDAD O DE AQUELLOS POR LOS CUALES SEA LEGALMENTE RESPONSABLE LA PROCURADURÍA GENERAL DE LA NACIÓN</t>
  </si>
  <si>
    <t xml:space="preserve">PRESTACIÓN DE SERVICIOS PROFESIONALES EN ACTIVIDADES DE COMUNICACIÓN INTERNA Y APOYO ADMINISTRATIVO EN LA OFICINA DE PRENSA DE LA PROCURADURÍA GENERAL DE LA NACIÓN. </t>
  </si>
  <si>
    <t>noviembre</t>
  </si>
  <si>
    <t>noviermbre</t>
  </si>
  <si>
    <t>A7</t>
  </si>
  <si>
    <t>Adicion y prorroga al contrato 227-2025 el cual tiene por objeto: Seleccionar la compañía de seguros legalmente autorizada para funcionar en el país, con la que se contraten los siguientes seguros: póliza de todo riesgo daños materiales, póliza de seguro de automóviles, póliza de manejo global para entidades oficiales, póliza de responsabilidad civil extracontractual</t>
  </si>
  <si>
    <t>PRESTACIÓN DE SERVICIOS PARA LA MODERNIZACIÓN DE LOS ESPACIOS Y SALAS DE LA PROCURADURÍA GENERAL DE LA NACIÓN MEDIANTE LA INTEGRACIÓN DE SOLUCIONES DE HARDWARE Y SOFTWARE ORIENTADAS A LA INNOVACIÓN Y FORTALECIMIENTO DE LA INFRAESTRUCTURA TECNOLÓGICA DE LA ENTIDAD</t>
  </si>
  <si>
    <t xml:space="preserve"> 43233701; 43232301; 43232304; 43232305; 43232312; 43232313; 81112105; 81112502</t>
  </si>
  <si>
    <t>marzo</t>
  </si>
  <si>
    <t>A8</t>
  </si>
  <si>
    <t>ADICION Y PORROGA 7 ZONAS DEL SERVICIO INTEGRAL DE ASEO Y CAFETERIA PARA LAS SEDES DE LA PROCURADURÍA GENERAL DE LA NACIÓN UBICADAS EN EL NIVEL NACIONAL Y EN LA CIUDAD DE BOGOTÁ ( ajustes precios y prorroga hasta 31octubre 26)</t>
  </si>
  <si>
    <t>A9</t>
  </si>
  <si>
    <t>A10</t>
  </si>
  <si>
    <t xml:space="preserve"> ADICIÓN Y PRÓRROGA AL CONTRATO 018-2025 PRESTAR EL SERVICIO DE SEGUIMIENTO, SELECCIÓN, REGISTRO DIGITAL Y ENVÍO A LA PROCURADURÍA GENERAL DE LA NACIÓN DE LAS NOTICIAS DIFUNDIDAS POR LOS MEDIOS DE COMUNICACIÓN A NIVEL NACIONAL EN SUS DISTINTOS CANALES</t>
  </si>
  <si>
    <t>ADICION Y PRORROGA 2 A LAS   POLIZAS  SEGUROS DE VIDA GRUPO, BAJO LAS CUALES SE AMPAREN LOS FUNCIONARIOS DE LA PROCURADURÍA GENERAL DE LA NACIÓN CONTRA LOS RIESGOS Y CONDICIONES ESTABLECIDAS EN LEY 16 DE 1988 Y DEL DECRETO LEY 262 DE 2000 ART. 176</t>
  </si>
  <si>
    <t>A11</t>
  </si>
  <si>
    <t>PRESTAR EL SERVICIO DE PROVISIÓN Y OPERACIÓN DE UNA (1) SOLUCIÓN DE INTELIGENCIA ARTIFICIAL GENERATIVA DE USO INSTITUCIONAL/COMERCIAL PARA APOYAR A LA OFICINA DE PRENSA DE LA PROCURADURÍA GENERAL DE LA NACIÓN EN ANÁLISIS, SÍNTESIS, REDACCIÓN Y GENERACIÓN ASISTIDA DE PRODUCTOS DE COMUNICACIÓN.</t>
  </si>
  <si>
    <t>9</t>
  </si>
  <si>
    <t>minima cuantia</t>
  </si>
  <si>
    <t>ADICION Y PRORROGA AL CONTRATO 107-2022 QUR TIENE POR OBJETO ARRENDAMIENTO DE UN INMUEBLE CON DESTINO AL FUNCIONAMIENTO DE LA PROCURADURÍA GENERAL DE LA NACIÓN EN LA CIUDAD DE RIOHACHA (GUAJIRA)</t>
  </si>
  <si>
    <t>A12</t>
  </si>
  <si>
    <t>Adicionar el contrato No.004 de 2025, cuyo objeto es el suministro de tiquetes aéreos en rutas nacionales e internacionales para el desplazamiento de los servidores públicos de la Procuraduría General de la Nación,  personal de la Policía y de la Unidad Nacional de Protección, asignados a la PGN.,  cuando en ejercicio de sus funciones o por necesidad del servicio requieran trasladarse al interior o exterior del pais, esto último solo aplica para los funcionarios de la entidad, asi mismo, para el traslado de los empleados públicos y sus familias, cuando estén autorizados para ello.</t>
  </si>
  <si>
    <t xml:space="preserve">Division Financiera </t>
  </si>
  <si>
    <t>A13</t>
  </si>
  <si>
    <t xml:space="preserve">Adquisición en grandes superficies </t>
  </si>
  <si>
    <t xml:space="preserve">propios </t>
  </si>
  <si>
    <t>ADQUISICIÓN DE DISPENSADORES DE AGUA DE PISO PARA BOTELLÓN PARA DEPENDENCIAS DE LA PROCURADURÍA GENERAL DE LA NACIÓN</t>
  </si>
  <si>
    <t>ADQUISICIÓN DE CRÉDITOS DE MICROSOFT AZURE EN MODALIDAD ENTERPRISE AGREEMENT QUE INCLUYAN SISTEMAS OPERATIVOS, BASES DE DATOS, ALMACENAMIENTO, RESPALDO Y OTRAS PLATAFORMAS</t>
  </si>
  <si>
    <t>ADQUISICIÓN DEL LICENCIAMIENTO DE LA SUITE ADOBE CREATIVE CLOUD PARA LA PROCURADURÍA GENERAL DE LA NACIÓ</t>
  </si>
  <si>
    <t>ADQUISICIÓN DE HUB Y ADAPTADORES USB TIPO C 8 EN 1 PARA LA PROCURADURÍA GENERAL DE LA NACIÓN</t>
  </si>
  <si>
    <t>MINIMA CUANTÍA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</si>
</sst>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_-[$$-240A]\ * #,##0.00_-;\-[$$-240A]\ * #,##0.00_-;_-[$$-240A]\ * &quot;-&quot;??_-;_-@_-"/>
  </numFmts>
  <fonts count="18"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sz val="8"/>
      <name val="Arial"/>
      <family val="2"/>
    </font>
    <font>
      <b/>
      <sz val="10"/>
      <color theme="1"/>
      <name val="Arial"/>
      <family val="2"/>
    </font>
    <font>
      <sz val="10"/>
      <name val="Arial"/>
      <family val="2"/>
    </font>
    <font>
      <u/>
      <sz val="10"/>
      <name val="Arial"/>
      <family val="2"/>
    </font>
    <font>
      <sz val="12"/>
      <color theme="1"/>
      <name val="Calibri"/>
      <family val="2"/>
      <scheme val="minor"/>
    </font>
    <font>
      <sz val="11"/>
      <color theme="0"/>
      <name val="Calibri"/>
      <family val="2"/>
      <scheme val="minor"/>
    </font>
    <font>
      <b/>
      <sz val="11"/>
      <color theme="1"/>
      <name val="Arial"/>
      <family val="2"/>
    </font>
    <font>
      <b/>
      <sz val="11"/>
      <name val="Arial"/>
      <family val="2"/>
    </font>
    <font>
      <b/>
      <sz val="9"/>
      <name val="Arial"/>
      <family val="2"/>
    </font>
    <font>
      <sz val="9"/>
      <name val="Arial"/>
      <family val="2"/>
    </font>
    <font>
      <sz val="9"/>
      <color theme="1"/>
      <name val="Arial"/>
      <family val="2"/>
    </font>
    <font>
      <sz val="11"/>
      <color rgb="FF000000"/>
      <name val="Verdana"/>
      <family val="2"/>
    </font>
    <font>
      <sz val="11"/>
      <name val="Arial"/>
      <family val="2"/>
    </font>
  </fonts>
  <fills count="14">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4"/>
      </patternFill>
    </fill>
    <fill>
      <patternFill patternType="solid">
        <fgColor theme="3" tint="0.79998168889431442"/>
        <bgColor indexed="64"/>
      </patternFill>
    </fill>
    <fill>
      <patternFill patternType="solid">
        <fgColor theme="0"/>
        <bgColor indexed="26"/>
      </patternFill>
    </fill>
    <fill>
      <patternFill patternType="solid">
        <fgColor rgb="FF92D05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2">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4" fillId="0" borderId="0" applyNumberFormat="0" applyFill="0" applyBorder="0" applyAlignment="0" applyProtection="0"/>
    <xf numFmtId="0" fontId="9" fillId="0" borderId="0"/>
    <xf numFmtId="43" fontId="9"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10" fillId="10" borderId="0" applyNumberFormat="0" applyBorder="0" applyAlignment="0" applyProtection="0"/>
  </cellStyleXfs>
  <cellXfs count="11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6" fillId="3" borderId="1" xfId="7" applyFont="1" applyBorder="1" applyAlignment="1" applyProtection="1">
      <alignment horizontal="left" vertical="center" wrapText="1"/>
    </xf>
    <xf numFmtId="0" fontId="3" fillId="8" borderId="1" xfId="0" applyFont="1" applyFill="1" applyBorder="1" applyAlignment="1" applyProtection="1">
      <alignment horizontal="left" vertical="top" wrapText="1"/>
      <protection locked="0"/>
    </xf>
    <xf numFmtId="49" fontId="3" fillId="8" borderId="1" xfId="13" applyFont="1" applyFill="1" applyBorder="1" applyAlignment="1" applyProtection="1">
      <alignment horizontal="left" vertical="center" wrapText="1"/>
      <protection locked="0"/>
    </xf>
    <xf numFmtId="1" fontId="6" fillId="3" borderId="1" xfId="7" applyNumberFormat="1" applyFont="1" applyBorder="1" applyAlignment="1" applyProtection="1">
      <alignment horizontal="left" vertical="center" wrapText="1"/>
      <protection locked="0"/>
    </xf>
    <xf numFmtId="0" fontId="3" fillId="0" borderId="0" xfId="0" applyFont="1" applyAlignment="1">
      <alignment horizontal="left" wrapText="1"/>
    </xf>
    <xf numFmtId="0" fontId="3" fillId="8" borderId="1" xfId="0" applyFont="1" applyFill="1" applyBorder="1" applyAlignment="1" applyProtection="1">
      <alignment horizontal="left" wrapText="1"/>
      <protection locked="0"/>
    </xf>
    <xf numFmtId="0" fontId="3" fillId="0" borderId="0" xfId="0" applyFont="1" applyAlignment="1" applyProtection="1">
      <alignment horizontal="left" wrapText="1"/>
      <protection locked="0"/>
    </xf>
    <xf numFmtId="0" fontId="6" fillId="3" borderId="1" xfId="7" applyFont="1" applyBorder="1" applyAlignment="1" applyProtection="1">
      <alignment horizontal="left" vertical="top" wrapText="1"/>
    </xf>
    <xf numFmtId="49" fontId="3" fillId="8" borderId="1" xfId="13" applyFont="1" applyFill="1" applyBorder="1" applyAlignment="1" applyProtection="1">
      <alignment horizontal="left" vertical="top" wrapText="1"/>
      <protection locked="0"/>
    </xf>
    <xf numFmtId="49" fontId="7" fillId="8" borderId="1" xfId="13" applyFont="1" applyFill="1" applyBorder="1" applyAlignment="1" applyProtection="1">
      <alignment horizontal="left" vertical="top" wrapText="1"/>
      <protection locked="0"/>
    </xf>
    <xf numFmtId="49" fontId="3" fillId="8" borderId="1" xfId="13" applyFont="1" applyFill="1" applyBorder="1" applyAlignment="1" applyProtection="1">
      <alignment horizontal="left" vertical="top" wrapText="1"/>
    </xf>
    <xf numFmtId="0" fontId="3" fillId="0" borderId="0" xfId="0" applyFont="1" applyAlignment="1" applyProtection="1">
      <alignment horizontal="left" vertical="top" wrapText="1"/>
      <protection locked="0"/>
    </xf>
    <xf numFmtId="0" fontId="7" fillId="9" borderId="1" xfId="0" applyFont="1" applyFill="1" applyBorder="1" applyAlignment="1" applyProtection="1">
      <alignment horizontal="left" vertical="top" wrapText="1"/>
      <protection locked="0"/>
    </xf>
    <xf numFmtId="0" fontId="7" fillId="9" borderId="1" xfId="0" applyFont="1" applyFill="1" applyBorder="1" applyAlignment="1" applyProtection="1">
      <alignment horizontal="left" wrapText="1"/>
      <protection locked="0"/>
    </xf>
    <xf numFmtId="0" fontId="11" fillId="7" borderId="1" xfId="7" applyFont="1" applyFill="1" applyBorder="1" applyAlignment="1" applyProtection="1">
      <alignment horizontal="center" vertical="center" wrapText="1"/>
    </xf>
    <xf numFmtId="0" fontId="13" fillId="11" borderId="1" xfId="31" applyFont="1" applyFill="1" applyBorder="1" applyAlignment="1">
      <alignment horizontal="center" vertical="center" wrapText="1"/>
    </xf>
    <xf numFmtId="44" fontId="13" fillId="11" borderId="1" xfId="30" applyFont="1" applyFill="1" applyBorder="1" applyAlignment="1">
      <alignment horizontal="center" vertical="center" wrapText="1"/>
    </xf>
    <xf numFmtId="0" fontId="13" fillId="7" borderId="1" xfId="31" applyFont="1" applyFill="1" applyBorder="1" applyAlignment="1">
      <alignment horizontal="center" vertical="center" wrapText="1"/>
    </xf>
    <xf numFmtId="0" fontId="0" fillId="0" borderId="1" xfId="0" applyBorder="1" applyAlignment="1">
      <alignment vertical="top" wrapText="1"/>
    </xf>
    <xf numFmtId="0" fontId="14" fillId="12" borderId="1" xfId="0" applyFont="1" applyFill="1" applyBorder="1" applyAlignment="1" applyProtection="1">
      <alignment horizontal="center" vertical="center" wrapText="1"/>
      <protection locked="0"/>
    </xf>
    <xf numFmtId="0" fontId="14" fillId="8" borderId="1" xfId="0" applyFont="1" applyFill="1" applyBorder="1" applyAlignment="1">
      <alignment horizontal="center" vertical="center" wrapText="1"/>
    </xf>
    <xf numFmtId="0" fontId="0" fillId="0" borderId="1" xfId="0" applyBorder="1" applyAlignment="1">
      <alignment wrapText="1"/>
    </xf>
    <xf numFmtId="14" fontId="13" fillId="11" borderId="1" xfId="31" applyNumberFormat="1" applyFont="1" applyFill="1" applyBorder="1" applyAlignment="1">
      <alignment horizontal="center" vertical="center" wrapText="1"/>
    </xf>
    <xf numFmtId="0" fontId="13" fillId="11" borderId="1" xfId="29" applyNumberFormat="1" applyFont="1" applyFill="1" applyBorder="1" applyAlignment="1">
      <alignment horizontal="center" vertical="center" wrapText="1"/>
    </xf>
    <xf numFmtId="0" fontId="0" fillId="0" borderId="0" xfId="0" applyAlignment="1">
      <alignment horizontal="center" vertical="center" wrapText="1"/>
    </xf>
    <xf numFmtId="0" fontId="15" fillId="0" borderId="1" xfId="0" applyFont="1" applyBorder="1" applyAlignment="1">
      <alignment wrapText="1"/>
    </xf>
    <xf numFmtId="44" fontId="0" fillId="0" borderId="1" xfId="30" applyFont="1" applyBorder="1" applyAlignment="1">
      <alignment wrapText="1"/>
    </xf>
    <xf numFmtId="0" fontId="0" fillId="7" borderId="1" xfId="0" applyFill="1" applyBorder="1" applyAlignment="1">
      <alignment wrapText="1"/>
    </xf>
    <xf numFmtId="0" fontId="0" fillId="0" borderId="0" xfId="0" applyAlignment="1">
      <alignment wrapText="1"/>
    </xf>
    <xf numFmtId="0" fontId="15" fillId="0" borderId="1" xfId="0" applyFont="1" applyBorder="1" applyAlignment="1">
      <alignment vertical="center" wrapText="1"/>
    </xf>
    <xf numFmtId="0" fontId="0" fillId="0" borderId="1" xfId="0" applyBorder="1" applyAlignment="1">
      <alignment vertical="center" wrapText="1"/>
    </xf>
    <xf numFmtId="0" fontId="15" fillId="0" borderId="1" xfId="0" applyFont="1" applyBorder="1" applyAlignment="1">
      <alignment horizontal="center" vertical="center" wrapText="1"/>
    </xf>
    <xf numFmtId="0" fontId="3" fillId="0" borderId="1" xfId="0" applyFont="1" applyBorder="1" applyAlignment="1">
      <alignment horizontal="left" wrapText="1"/>
    </xf>
    <xf numFmtId="0" fontId="11" fillId="7" borderId="0" xfId="0" applyFont="1" applyFill="1" applyAlignment="1">
      <alignment horizontal="center" vertical="center" wrapText="1"/>
    </xf>
    <xf numFmtId="49" fontId="3" fillId="8" borderId="1" xfId="13" applyFont="1" applyFill="1" applyBorder="1" applyAlignment="1" applyProtection="1">
      <alignment horizontal="left" vertical="center" wrapText="1"/>
    </xf>
    <xf numFmtId="164" fontId="3" fillId="8" borderId="1" xfId="2" applyFont="1" applyFill="1" applyBorder="1" applyAlignment="1" applyProtection="1">
      <alignment horizontal="left" wrapText="1"/>
      <protection locked="0"/>
    </xf>
    <xf numFmtId="49" fontId="4" fillId="8" borderId="1" xfId="26" applyNumberFormat="1" applyFill="1" applyBorder="1" applyAlignment="1" applyProtection="1">
      <alignment horizontal="left" vertical="center" wrapText="1"/>
    </xf>
    <xf numFmtId="0" fontId="3" fillId="8" borderId="1" xfId="0" applyFont="1" applyFill="1" applyBorder="1" applyAlignment="1">
      <alignment horizontal="left" wrapText="1"/>
    </xf>
    <xf numFmtId="0" fontId="11" fillId="7" borderId="1" xfId="0" applyFont="1" applyFill="1" applyBorder="1" applyAlignment="1">
      <alignment horizontal="center" vertical="center" wrapText="1"/>
    </xf>
    <xf numFmtId="49" fontId="7" fillId="8" borderId="1" xfId="13" applyFont="1" applyFill="1" applyBorder="1" applyAlignment="1" applyProtection="1">
      <alignment horizontal="left" vertical="center" wrapText="1"/>
    </xf>
    <xf numFmtId="49" fontId="7" fillId="8" borderId="1" xfId="13" applyFont="1" applyFill="1" applyBorder="1" applyAlignment="1" applyProtection="1">
      <alignment horizontal="left" vertical="center" wrapText="1"/>
      <protection locked="0"/>
    </xf>
    <xf numFmtId="49" fontId="8" fillId="8" borderId="1" xfId="26" applyNumberFormat="1" applyFont="1" applyFill="1" applyBorder="1" applyAlignment="1" applyProtection="1">
      <alignment horizontal="left" vertical="center" wrapText="1"/>
    </xf>
    <xf numFmtId="0" fontId="7" fillId="8" borderId="1" xfId="0" applyFont="1" applyFill="1" applyBorder="1" applyAlignment="1">
      <alignment horizontal="left" vertical="center" wrapText="1"/>
    </xf>
    <xf numFmtId="49" fontId="7" fillId="9" borderId="1" xfId="13" applyFont="1" applyFill="1" applyBorder="1" applyAlignment="1" applyProtection="1">
      <alignment horizontal="left" vertical="center" wrapText="1"/>
    </xf>
    <xf numFmtId="49" fontId="7" fillId="9" borderId="1" xfId="13" applyFont="1" applyFill="1" applyBorder="1" applyAlignment="1" applyProtection="1">
      <alignment horizontal="left" vertical="center" wrapText="1"/>
      <protection locked="0"/>
    </xf>
    <xf numFmtId="49" fontId="8" fillId="9" borderId="1" xfId="26" applyNumberFormat="1" applyFont="1" applyFill="1" applyBorder="1" applyAlignment="1" applyProtection="1">
      <alignment horizontal="left" vertical="center" wrapText="1"/>
    </xf>
    <xf numFmtId="0" fontId="7" fillId="9" borderId="1" xfId="0" applyFont="1" applyFill="1" applyBorder="1" applyAlignment="1">
      <alignment horizontal="left" wrapText="1"/>
    </xf>
    <xf numFmtId="0" fontId="12" fillId="9" borderId="1" xfId="0" applyFont="1" applyFill="1" applyBorder="1" applyAlignment="1">
      <alignment horizontal="center" vertical="center" wrapText="1"/>
    </xf>
    <xf numFmtId="0" fontId="7" fillId="9" borderId="0" xfId="0" applyFont="1" applyFill="1" applyAlignment="1">
      <alignment horizontal="left" wrapText="1"/>
    </xf>
    <xf numFmtId="1" fontId="3" fillId="0" borderId="0" xfId="0" applyNumberFormat="1" applyFont="1" applyAlignment="1" applyProtection="1">
      <alignment horizontal="left" wrapText="1"/>
      <protection locked="0"/>
    </xf>
    <xf numFmtId="0" fontId="0" fillId="8" borderId="1" xfId="0" applyFill="1" applyBorder="1" applyAlignment="1" applyProtection="1">
      <alignment horizontal="left" wrapText="1"/>
      <protection locked="0"/>
    </xf>
    <xf numFmtId="44" fontId="3" fillId="0" borderId="0" xfId="30" applyFont="1" applyAlignment="1">
      <alignment horizontal="left" wrapText="1"/>
    </xf>
    <xf numFmtId="44" fontId="7" fillId="9" borderId="0" xfId="30" applyFont="1" applyFill="1" applyAlignment="1">
      <alignment horizontal="left" wrapText="1"/>
    </xf>
    <xf numFmtId="44" fontId="3" fillId="8" borderId="1" xfId="30" applyFont="1" applyFill="1" applyBorder="1" applyAlignment="1" applyProtection="1">
      <alignment horizontal="left" wrapText="1"/>
      <protection locked="0"/>
    </xf>
    <xf numFmtId="0" fontId="3" fillId="8" borderId="1" xfId="0" applyFont="1" applyFill="1" applyBorder="1" applyAlignment="1" applyProtection="1">
      <alignment vertical="top" wrapText="1"/>
      <protection locked="0"/>
    </xf>
    <xf numFmtId="0" fontId="17" fillId="12" borderId="2" xfId="0" applyFont="1" applyFill="1" applyBorder="1" applyAlignment="1" applyProtection="1">
      <alignment horizontal="left" vertical="top" wrapText="1"/>
      <protection locked="0"/>
    </xf>
    <xf numFmtId="0" fontId="0" fillId="0" borderId="1" xfId="0" applyBorder="1" applyAlignment="1">
      <alignment horizontal="left" vertical="top" wrapText="1"/>
    </xf>
    <xf numFmtId="44" fontId="0" fillId="0" borderId="1" xfId="0" applyNumberFormat="1" applyBorder="1" applyAlignment="1">
      <alignment wrapText="1"/>
    </xf>
    <xf numFmtId="0" fontId="3" fillId="0" borderId="1" xfId="0" applyFont="1" applyBorder="1" applyAlignment="1" applyProtection="1">
      <alignment horizontal="left" vertical="top" wrapText="1"/>
      <protection locked="0"/>
    </xf>
    <xf numFmtId="0" fontId="0" fillId="8" borderId="1" xfId="0" applyFill="1" applyBorder="1" applyAlignment="1" applyProtection="1">
      <alignment horizontal="left" vertical="top" wrapText="1"/>
      <protection locked="0"/>
    </xf>
    <xf numFmtId="0" fontId="3" fillId="8" borderId="0" xfId="0" applyFont="1" applyFill="1" applyAlignment="1" applyProtection="1">
      <alignment horizontal="left" vertical="top" wrapText="1"/>
      <protection locked="0"/>
    </xf>
    <xf numFmtId="0" fontId="3" fillId="8" borderId="0" xfId="0" applyFont="1" applyFill="1" applyAlignment="1" applyProtection="1">
      <alignment vertical="top" wrapText="1"/>
      <protection locked="0"/>
    </xf>
    <xf numFmtId="0" fontId="16" fillId="8" borderId="1" xfId="27" applyFont="1" applyFill="1" applyBorder="1" applyAlignment="1">
      <alignment vertical="top" wrapText="1"/>
    </xf>
    <xf numFmtId="0" fontId="16" fillId="8" borderId="1" xfId="27" applyFont="1" applyFill="1" applyBorder="1" applyAlignment="1">
      <alignment wrapText="1"/>
    </xf>
    <xf numFmtId="0" fontId="16" fillId="8" borderId="1" xfId="27" applyFont="1" applyFill="1" applyBorder="1" applyAlignment="1">
      <alignment horizontal="left" vertical="top" wrapText="1"/>
    </xf>
    <xf numFmtId="0" fontId="7" fillId="8" borderId="1" xfId="0" applyFont="1" applyFill="1" applyBorder="1" applyAlignment="1" applyProtection="1">
      <alignment horizontal="left" vertical="top" wrapText="1"/>
      <protection locked="0"/>
    </xf>
    <xf numFmtId="2" fontId="3" fillId="8" borderId="1" xfId="0" applyNumberFormat="1" applyFont="1" applyFill="1" applyBorder="1" applyAlignment="1" applyProtection="1">
      <alignment horizontal="left" vertical="top" wrapText="1"/>
      <protection locked="0"/>
    </xf>
    <xf numFmtId="1" fontId="3" fillId="8" borderId="1" xfId="0" applyNumberFormat="1" applyFont="1" applyFill="1" applyBorder="1" applyAlignment="1" applyProtection="1">
      <alignment horizontal="left" wrapText="1"/>
      <protection locked="0"/>
    </xf>
    <xf numFmtId="0" fontId="0" fillId="8" borderId="1" xfId="0" applyFill="1" applyBorder="1" applyAlignment="1" applyProtection="1">
      <alignment vertical="top" wrapText="1"/>
      <protection locked="0"/>
    </xf>
    <xf numFmtId="0" fontId="0" fillId="8" borderId="0" xfId="0" applyFill="1" applyAlignment="1" applyProtection="1">
      <alignment horizontal="left" vertical="top" wrapText="1"/>
      <protection locked="0"/>
    </xf>
    <xf numFmtId="0" fontId="4" fillId="8" borderId="1" xfId="26" applyFill="1" applyBorder="1" applyAlignment="1" applyProtection="1">
      <alignment horizontal="left" wrapText="1"/>
      <protection locked="0"/>
    </xf>
    <xf numFmtId="0" fontId="0" fillId="8" borderId="1" xfId="0" applyFill="1" applyBorder="1" applyAlignment="1">
      <alignment horizontal="left" wrapText="1"/>
    </xf>
    <xf numFmtId="164" fontId="3" fillId="7" borderId="1" xfId="2" applyFont="1" applyFill="1" applyBorder="1" applyAlignment="1" applyProtection="1">
      <alignment horizontal="left" wrapText="1"/>
      <protection locked="0"/>
    </xf>
    <xf numFmtId="0" fontId="3" fillId="13" borderId="1" xfId="0" applyFont="1" applyFill="1" applyBorder="1" applyAlignment="1" applyProtection="1">
      <alignment horizontal="left" vertical="top" wrapText="1"/>
      <protection locked="0"/>
    </xf>
    <xf numFmtId="0" fontId="17" fillId="12" borderId="2" xfId="0" applyFont="1" applyFill="1" applyBorder="1" applyAlignment="1" applyProtection="1">
      <alignment horizontal="left" vertical="center" wrapText="1"/>
      <protection locked="0"/>
    </xf>
    <xf numFmtId="164" fontId="3" fillId="8" borderId="3" xfId="2" applyFont="1" applyFill="1" applyBorder="1" applyAlignment="1" applyProtection="1">
      <alignment horizontal="left" wrapText="1"/>
      <protection locked="0"/>
    </xf>
    <xf numFmtId="0" fontId="11" fillId="7" borderId="3" xfId="0" applyFont="1" applyFill="1" applyBorder="1" applyAlignment="1">
      <alignment horizontal="center" vertical="center" wrapText="1"/>
    </xf>
    <xf numFmtId="44" fontId="3" fillId="0" borderId="0" xfId="30" applyFont="1" applyBorder="1" applyAlignment="1">
      <alignment horizontal="left" wrapText="1"/>
    </xf>
    <xf numFmtId="0" fontId="0" fillId="8" borderId="3" xfId="0" applyFill="1" applyBorder="1" applyAlignment="1" applyProtection="1">
      <alignment horizontal="left" wrapText="1"/>
      <protection locked="0"/>
    </xf>
    <xf numFmtId="0" fontId="3" fillId="8" borderId="3" xfId="0" applyFont="1" applyFill="1" applyBorder="1" applyAlignment="1" applyProtection="1">
      <alignment horizontal="left" wrapText="1"/>
      <protection locked="0"/>
    </xf>
    <xf numFmtId="0" fontId="0" fillId="8" borderId="1" xfId="30" applyNumberFormat="1" applyFont="1" applyFill="1" applyBorder="1" applyAlignment="1" applyProtection="1">
      <alignment horizontal="left" vertical="top" wrapText="1"/>
      <protection locked="0"/>
    </xf>
    <xf numFmtId="0" fontId="3" fillId="8" borderId="3" xfId="0" applyFont="1" applyFill="1" applyBorder="1" applyAlignment="1" applyProtection="1">
      <alignment horizontal="left" vertical="top" wrapText="1"/>
      <protection locked="0"/>
    </xf>
    <xf numFmtId="44" fontId="3" fillId="8" borderId="3" xfId="30" applyFont="1" applyFill="1" applyBorder="1" applyAlignment="1" applyProtection="1">
      <alignment horizontal="left" vertical="top" wrapText="1"/>
      <protection locked="0"/>
    </xf>
    <xf numFmtId="0" fontId="4" fillId="8" borderId="3" xfId="26" applyFill="1" applyBorder="1" applyAlignment="1" applyProtection="1">
      <alignment horizontal="left" wrapText="1"/>
      <protection locked="0"/>
    </xf>
    <xf numFmtId="0" fontId="3" fillId="8" borderId="3" xfId="0" applyFont="1" applyFill="1" applyBorder="1" applyAlignment="1">
      <alignment horizontal="left" wrapText="1"/>
    </xf>
    <xf numFmtId="0" fontId="0" fillId="8" borderId="3" xfId="0" applyFill="1" applyBorder="1" applyAlignment="1">
      <alignment horizontal="left" wrapText="1"/>
    </xf>
    <xf numFmtId="44" fontId="3" fillId="0" borderId="1" xfId="30" applyFont="1" applyBorder="1" applyAlignment="1">
      <alignment horizontal="left" wrapText="1"/>
    </xf>
    <xf numFmtId="49" fontId="3" fillId="8" borderId="1" xfId="13" applyFont="1" applyFill="1" applyBorder="1" applyProtection="1">
      <alignment horizontal="left" vertical="center"/>
    </xf>
    <xf numFmtId="49" fontId="3" fillId="8" borderId="1" xfId="13" applyFont="1" applyFill="1" applyBorder="1" applyProtection="1">
      <alignment horizontal="left" vertical="center"/>
      <protection locked="0"/>
    </xf>
    <xf numFmtId="0" fontId="3" fillId="8" borderId="1" xfId="0" applyFont="1" applyFill="1" applyBorder="1" applyAlignment="1" applyProtection="1">
      <alignment horizontal="left"/>
      <protection locked="0"/>
    </xf>
    <xf numFmtId="49" fontId="4" fillId="8" borderId="1" xfId="26" applyNumberFormat="1" applyFill="1" applyBorder="1" applyAlignment="1" applyProtection="1">
      <alignment horizontal="left" vertical="center"/>
    </xf>
    <xf numFmtId="0" fontId="3" fillId="8" borderId="1" xfId="0" applyFont="1" applyFill="1" applyBorder="1" applyAlignment="1">
      <alignment horizontal="left"/>
    </xf>
    <xf numFmtId="0" fontId="0" fillId="0" borderId="1" xfId="0" applyBorder="1" applyAlignment="1" applyProtection="1">
      <alignment horizontal="left" vertical="top" wrapText="1"/>
      <protection locked="0"/>
    </xf>
    <xf numFmtId="49" fontId="0" fillId="8" borderId="1" xfId="13" applyFont="1" applyFill="1" applyBorder="1" applyAlignment="1" applyProtection="1">
      <alignment horizontal="left" vertical="top" wrapText="1"/>
      <protection locked="0"/>
    </xf>
    <xf numFmtId="49" fontId="0" fillId="8" borderId="1" xfId="13" applyFont="1" applyFill="1" applyBorder="1" applyProtection="1">
      <alignment horizontal="left" vertical="center"/>
    </xf>
    <xf numFmtId="164" fontId="3" fillId="8" borderId="1" xfId="2" applyFont="1" applyFill="1" applyBorder="1" applyAlignment="1" applyProtection="1">
      <alignment horizontal="left" vertical="top" wrapText="1"/>
      <protection locked="0"/>
    </xf>
    <xf numFmtId="164" fontId="3" fillId="0" borderId="0" xfId="0" applyNumberFormat="1" applyFont="1" applyAlignment="1">
      <alignment horizontal="left" wrapText="1"/>
    </xf>
    <xf numFmtId="0" fontId="0" fillId="0" borderId="1" xfId="0" applyBorder="1" applyAlignment="1">
      <alignment horizontal="left" wrapText="1"/>
    </xf>
    <xf numFmtId="0" fontId="0" fillId="0" borderId="3" xfId="0" applyBorder="1" applyAlignment="1">
      <alignment horizontal="left" wrapText="1"/>
    </xf>
    <xf numFmtId="0" fontId="0" fillId="0" borderId="3" xfId="0" applyBorder="1" applyAlignment="1">
      <alignment wrapText="1"/>
    </xf>
    <xf numFmtId="44" fontId="0" fillId="0" borderId="3" xfId="30" applyFont="1" applyBorder="1" applyAlignment="1">
      <alignment wrapText="1"/>
    </xf>
    <xf numFmtId="44" fontId="0" fillId="0" borderId="3" xfId="0" applyNumberFormat="1" applyBorder="1" applyAlignment="1">
      <alignment horizontal="right" wrapText="1"/>
    </xf>
    <xf numFmtId="0" fontId="0" fillId="7" borderId="3" xfId="0" applyFill="1" applyBorder="1" applyAlignment="1">
      <alignment wrapText="1"/>
    </xf>
    <xf numFmtId="0" fontId="3" fillId="0" borderId="1" xfId="0" applyFont="1" applyBorder="1" applyAlignment="1" applyProtection="1">
      <alignment horizontal="left" wrapText="1"/>
      <protection locked="0"/>
    </xf>
    <xf numFmtId="1" fontId="3" fillId="0" borderId="1" xfId="0" applyNumberFormat="1" applyFont="1" applyBorder="1" applyAlignment="1" applyProtection="1">
      <alignment horizontal="left" wrapText="1"/>
      <protection locked="0"/>
    </xf>
    <xf numFmtId="44" fontId="3" fillId="0" borderId="1" xfId="30" applyFont="1" applyBorder="1" applyAlignment="1" applyProtection="1">
      <alignment horizontal="left" vertical="top" wrapText="1"/>
      <protection locked="0"/>
    </xf>
    <xf numFmtId="0" fontId="6" fillId="2" borderId="1" xfId="6" applyFont="1" applyProtection="1">
      <alignment horizontal="left" vertical="center" wrapText="1"/>
    </xf>
    <xf numFmtId="0" fontId="3" fillId="0" borderId="1" xfId="0" applyFont="1" applyBorder="1" applyAlignment="1" applyProtection="1">
      <alignment horizontal="left" wrapText="1"/>
      <protection locked="0"/>
    </xf>
    <xf numFmtId="1" fontId="3" fillId="0" borderId="1" xfId="0" applyNumberFormat="1" applyFont="1" applyBorder="1" applyAlignment="1" applyProtection="1">
      <alignment horizontal="left" wrapText="1"/>
      <protection locked="0"/>
    </xf>
    <xf numFmtId="0" fontId="11" fillId="8" borderId="1" xfId="0" applyFont="1" applyFill="1" applyBorder="1" applyAlignment="1">
      <alignment horizontal="center" vertical="center" wrapText="1"/>
    </xf>
    <xf numFmtId="0" fontId="3" fillId="8" borderId="0" xfId="0" applyFont="1" applyFill="1" applyAlignment="1">
      <alignment horizontal="left" wrapText="1"/>
    </xf>
    <xf numFmtId="44" fontId="3" fillId="8" borderId="0" xfId="30" applyFont="1" applyFill="1" applyAlignment="1">
      <alignment horizontal="left" wrapText="1"/>
    </xf>
    <xf numFmtId="166" fontId="3" fillId="8" borderId="1" xfId="30" applyNumberFormat="1" applyFont="1" applyFill="1" applyBorder="1" applyAlignment="1" applyProtection="1">
      <alignment horizontal="left" vertical="top" wrapText="1"/>
      <protection locked="0"/>
    </xf>
  </cellXfs>
  <cellStyles count="32">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Énfasis1" xfId="31" builtinId="29"/>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Hipervínculo" xfId="26" builtinId="8"/>
    <cellStyle name="MainTitle" xfId="6" xr:uid="{00000000-0005-0000-0000-000006000000}"/>
    <cellStyle name="Millares [0]" xfId="29" builtinId="6"/>
    <cellStyle name="Millares 2" xfId="28" xr:uid="{4487C5F5-73BF-49DE-8917-7E8D94E149EF}"/>
    <cellStyle name="Moneda" xfId="30" builtinId="4"/>
    <cellStyle name="Normal" xfId="0" builtinId="0"/>
    <cellStyle name="Normal 2" xfId="27" xr:uid="{C5E5C877-2C31-445E-92F4-6F3DFF64D252}"/>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Daniel Osorio Madero" id="{3D769478-5185-465B-AC90-45691DA612F0}" userId="S::dosorio@procuraduria.gov.co::1283f92e-b204-44dc-b199-a9a77e84f04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S5" dT="2025-11-06T19:04:01.94" personId="{3D769478-5185-465B-AC90-45691DA612F0}" id="{6B38043C-12CA-47DA-A8CA-9B40C9782B8C}">
    <text>EJEMPLO</text>
  </threadedComment>
  <threadedComment ref="S10" dT="2025-11-06T19:04:01.94" personId="{3D769478-5185-465B-AC90-45691DA612F0}" id="{E052EC79-3A37-41FE-A238-0FC1C76A27DF}">
    <text>EJEMPLO</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mailto:divisionadministrativa@procuraduria.gov.co" TargetMode="External"/><Relationship Id="rId3" Type="http://schemas.openxmlformats.org/officeDocument/2006/relationships/hyperlink" Target="mailto:divisionadministrativa@procuraduria.gov.co" TargetMode="External"/><Relationship Id="rId7" Type="http://schemas.openxmlformats.org/officeDocument/2006/relationships/hyperlink" Target="mailto:divisionadministrativa@procuraduria.gov.co" TargetMode="External"/><Relationship Id="rId12" Type="http://schemas.microsoft.com/office/2017/10/relationships/threadedComment" Target="../threadedComments/threadedComment1.xml"/><Relationship Id="rId2" Type="http://schemas.openxmlformats.org/officeDocument/2006/relationships/hyperlink" Target="mailto:divisionadministrativa@procuraduria.gov.co" TargetMode="External"/><Relationship Id="rId1" Type="http://schemas.openxmlformats.org/officeDocument/2006/relationships/hyperlink" Target="mailto:divisionadministrativa@procuraduria.gov.co" TargetMode="External"/><Relationship Id="rId6" Type="http://schemas.openxmlformats.org/officeDocument/2006/relationships/hyperlink" Target="mailto:divisionadministrativa@procuraduria.gov.co" TargetMode="External"/><Relationship Id="rId11" Type="http://schemas.openxmlformats.org/officeDocument/2006/relationships/comments" Target="../comments1.xml"/><Relationship Id="rId5" Type="http://schemas.openxmlformats.org/officeDocument/2006/relationships/hyperlink" Target="mailto:divisionadministrativa@procuraduria.gov.co" TargetMode="External"/><Relationship Id="rId10" Type="http://schemas.openxmlformats.org/officeDocument/2006/relationships/vmlDrawing" Target="../drawings/vmlDrawing1.vml"/><Relationship Id="rId4" Type="http://schemas.openxmlformats.org/officeDocument/2006/relationships/hyperlink" Target="mailto:divisionadministrativa@procuraduria.gov.co"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62"/>
  <sheetViews>
    <sheetView tabSelected="1" zoomScale="80" zoomScaleNormal="80" workbookViewId="0">
      <selection activeCell="A13" sqref="A13"/>
    </sheetView>
  </sheetViews>
  <sheetFormatPr baseColWidth="10" defaultColWidth="9.140625" defaultRowHeight="15" x14ac:dyDescent="0.2"/>
  <cols>
    <col min="1" max="1" width="47.28515625" style="15" customWidth="1"/>
    <col min="2" max="2" width="106.140625" style="15" customWidth="1"/>
    <col min="3" max="3" width="23.28515625" style="10" customWidth="1"/>
    <col min="4" max="4" width="19.5703125" style="10" customWidth="1"/>
    <col min="5" max="5" width="15.140625" style="10" customWidth="1"/>
    <col min="6" max="6" width="17" style="10" customWidth="1"/>
    <col min="7" max="7" width="20.7109375" style="10" customWidth="1"/>
    <col min="8" max="8" width="12.7109375" style="10" customWidth="1"/>
    <col min="9" max="9" width="23" style="53" customWidth="1"/>
    <col min="10" max="10" width="22.7109375" style="53" customWidth="1"/>
    <col min="11" max="11" width="15.85546875" style="10" customWidth="1"/>
    <col min="12" max="12" width="16.42578125" style="10" customWidth="1"/>
    <col min="13" max="13" width="18.85546875" style="10" customWidth="1"/>
    <col min="14" max="14" width="15.28515625" style="10" customWidth="1"/>
    <col min="15" max="15" width="80.5703125" style="10" customWidth="1"/>
    <col min="16" max="16" width="23.85546875" style="10" customWidth="1"/>
    <col min="17" max="17" width="42" style="10" customWidth="1"/>
    <col min="18" max="18" width="25.5703125" style="8" customWidth="1"/>
    <col min="19" max="19" width="22.85546875" style="8" customWidth="1"/>
    <col min="20" max="20" width="56.7109375" style="8" bestFit="1" customWidth="1"/>
    <col min="21" max="21" width="22.5703125" style="8" customWidth="1"/>
    <col min="22" max="22" width="16" style="37" customWidth="1"/>
    <col min="23" max="23" width="65.5703125" style="8" customWidth="1"/>
    <col min="24" max="24" width="59" style="55" customWidth="1"/>
    <col min="25" max="25" width="57.42578125" style="8" customWidth="1"/>
    <col min="26" max="16384" width="9.140625" style="8"/>
  </cols>
  <sheetData>
    <row r="1" spans="1:24" x14ac:dyDescent="0.2">
      <c r="A1" s="110" t="s">
        <v>107776</v>
      </c>
      <c r="B1" s="111"/>
      <c r="C1" s="111"/>
      <c r="D1" s="111"/>
      <c r="E1" s="111"/>
      <c r="F1" s="111"/>
      <c r="G1" s="111"/>
      <c r="H1" s="111"/>
      <c r="I1" s="112"/>
      <c r="J1" s="112"/>
      <c r="K1" s="111"/>
      <c r="L1" s="111"/>
      <c r="M1" s="111"/>
      <c r="N1" s="111"/>
      <c r="O1" s="111"/>
      <c r="P1" s="111"/>
      <c r="Q1" s="111"/>
      <c r="R1" s="36"/>
      <c r="S1" s="36"/>
      <c r="T1" s="36"/>
      <c r="U1" s="36"/>
    </row>
    <row r="2" spans="1:24" x14ac:dyDescent="0.2">
      <c r="A2" s="111"/>
      <c r="B2" s="111"/>
      <c r="C2" s="111"/>
      <c r="D2" s="111"/>
      <c r="E2" s="111"/>
      <c r="F2" s="111"/>
      <c r="G2" s="111"/>
      <c r="H2" s="111"/>
      <c r="I2" s="112"/>
      <c r="J2" s="112"/>
      <c r="K2" s="111"/>
      <c r="L2" s="111"/>
      <c r="M2" s="111"/>
      <c r="N2" s="111"/>
      <c r="O2" s="111"/>
      <c r="P2" s="111"/>
      <c r="Q2" s="111"/>
      <c r="R2" s="36"/>
      <c r="S2" s="36"/>
      <c r="T2" s="36"/>
      <c r="U2" s="36"/>
    </row>
    <row r="3" spans="1:24" x14ac:dyDescent="0.2">
      <c r="A3" s="111"/>
      <c r="B3" s="111"/>
      <c r="C3" s="111"/>
      <c r="D3" s="111"/>
      <c r="E3" s="111"/>
      <c r="F3" s="111"/>
      <c r="G3" s="111"/>
      <c r="H3" s="111"/>
      <c r="I3" s="112"/>
      <c r="J3" s="112"/>
      <c r="K3" s="111"/>
      <c r="L3" s="111"/>
      <c r="M3" s="111"/>
      <c r="N3" s="111"/>
      <c r="O3" s="111"/>
      <c r="P3" s="111"/>
      <c r="Q3" s="111"/>
      <c r="R3" s="36"/>
      <c r="S3" s="36"/>
      <c r="T3" s="36"/>
      <c r="U3" s="36"/>
    </row>
    <row r="4" spans="1:24" ht="51" x14ac:dyDescent="0.2">
      <c r="A4" s="11" t="s">
        <v>107777</v>
      </c>
      <c r="B4" s="11" t="s">
        <v>107778</v>
      </c>
      <c r="C4" s="4" t="s">
        <v>107779</v>
      </c>
      <c r="D4" s="4" t="s">
        <v>107780</v>
      </c>
      <c r="E4" s="4" t="s">
        <v>107781</v>
      </c>
      <c r="F4" s="4" t="s">
        <v>5</v>
      </c>
      <c r="G4" s="4" t="s">
        <v>4</v>
      </c>
      <c r="H4" s="4" t="s">
        <v>39</v>
      </c>
      <c r="I4" s="7" t="s">
        <v>107782</v>
      </c>
      <c r="J4" s="7" t="s">
        <v>107783</v>
      </c>
      <c r="K4" s="4" t="s">
        <v>206</v>
      </c>
      <c r="L4" s="4" t="s">
        <v>94</v>
      </c>
      <c r="M4" s="4" t="s">
        <v>107784</v>
      </c>
      <c r="N4" s="4" t="s">
        <v>3</v>
      </c>
      <c r="O4" s="4" t="s">
        <v>107785</v>
      </c>
      <c r="P4" s="4" t="s">
        <v>107786</v>
      </c>
      <c r="Q4" s="4" t="s">
        <v>107787</v>
      </c>
      <c r="R4" s="4" t="s">
        <v>107798</v>
      </c>
      <c r="S4" s="4" t="s">
        <v>107799</v>
      </c>
      <c r="T4" s="4" t="s">
        <v>107792</v>
      </c>
      <c r="U4" s="4" t="s">
        <v>107793</v>
      </c>
      <c r="V4" s="18" t="s">
        <v>108140</v>
      </c>
    </row>
    <row r="5" spans="1:24" ht="38.25" x14ac:dyDescent="0.2">
      <c r="A5" s="12" t="s">
        <v>105308</v>
      </c>
      <c r="B5" s="97" t="s">
        <v>108276</v>
      </c>
      <c r="C5" s="38">
        <v>3</v>
      </c>
      <c r="D5" s="38">
        <v>3</v>
      </c>
      <c r="E5" s="38">
        <v>12</v>
      </c>
      <c r="F5" s="38">
        <v>1</v>
      </c>
      <c r="G5" s="38" t="s">
        <v>72</v>
      </c>
      <c r="H5" s="38">
        <v>0</v>
      </c>
      <c r="I5" s="39">
        <v>180000000</v>
      </c>
      <c r="J5" s="39">
        <v>180000000</v>
      </c>
      <c r="K5" s="38" t="s">
        <v>211</v>
      </c>
      <c r="L5" s="6">
        <v>0</v>
      </c>
      <c r="M5" s="38" t="s">
        <v>107788</v>
      </c>
      <c r="N5" s="38" t="s">
        <v>15</v>
      </c>
      <c r="O5" s="6" t="s">
        <v>107797</v>
      </c>
      <c r="P5" s="6" t="s">
        <v>107789</v>
      </c>
      <c r="Q5" s="40" t="s">
        <v>107790</v>
      </c>
      <c r="R5" s="41" t="s">
        <v>211</v>
      </c>
      <c r="S5" s="41" t="s">
        <v>211</v>
      </c>
      <c r="T5" s="41" t="s">
        <v>108139</v>
      </c>
      <c r="U5" s="41" t="s">
        <v>108139</v>
      </c>
      <c r="V5" s="42">
        <v>1</v>
      </c>
      <c r="W5" s="39"/>
    </row>
    <row r="6" spans="1:24" ht="25.5" x14ac:dyDescent="0.2">
      <c r="A6" s="12" t="s">
        <v>105266</v>
      </c>
      <c r="B6" s="97" t="s">
        <v>107794</v>
      </c>
      <c r="C6" s="38">
        <v>5</v>
      </c>
      <c r="D6" s="38">
        <v>6</v>
      </c>
      <c r="E6" s="38">
        <v>12</v>
      </c>
      <c r="F6" s="38">
        <v>1</v>
      </c>
      <c r="G6" s="38" t="s">
        <v>51</v>
      </c>
      <c r="H6" s="38">
        <v>0</v>
      </c>
      <c r="I6" s="39">
        <v>860000000</v>
      </c>
      <c r="J6" s="39">
        <v>860000000</v>
      </c>
      <c r="K6" s="38" t="s">
        <v>211</v>
      </c>
      <c r="L6" s="6">
        <v>0</v>
      </c>
      <c r="M6" s="38" t="s">
        <v>107788</v>
      </c>
      <c r="N6" s="38" t="s">
        <v>15</v>
      </c>
      <c r="O6" s="6" t="s">
        <v>107797</v>
      </c>
      <c r="P6" s="6" t="s">
        <v>107789</v>
      </c>
      <c r="Q6" s="40" t="s">
        <v>107790</v>
      </c>
      <c r="R6" s="41" t="s">
        <v>211</v>
      </c>
      <c r="S6" s="41" t="s">
        <v>211</v>
      </c>
      <c r="T6" s="41" t="s">
        <v>108139</v>
      </c>
      <c r="U6" s="41" t="s">
        <v>108139</v>
      </c>
      <c r="V6" s="42">
        <f>V5+1</f>
        <v>2</v>
      </c>
    </row>
    <row r="7" spans="1:24" ht="32.25" customHeight="1" x14ac:dyDescent="0.2">
      <c r="A7" s="5">
        <v>84131500</v>
      </c>
      <c r="B7" s="5" t="s">
        <v>107795</v>
      </c>
      <c r="C7" s="38">
        <v>5</v>
      </c>
      <c r="D7" s="38">
        <v>6</v>
      </c>
      <c r="E7" s="38">
        <v>12</v>
      </c>
      <c r="F7" s="38">
        <v>1</v>
      </c>
      <c r="G7" s="38" t="s">
        <v>51</v>
      </c>
      <c r="H7" s="38">
        <v>0</v>
      </c>
      <c r="I7" s="39">
        <v>508000000</v>
      </c>
      <c r="J7" s="39">
        <v>508000000</v>
      </c>
      <c r="K7" s="38" t="s">
        <v>211</v>
      </c>
      <c r="L7" s="6">
        <v>0</v>
      </c>
      <c r="M7" s="38" t="s">
        <v>107788</v>
      </c>
      <c r="N7" s="38" t="s">
        <v>15</v>
      </c>
      <c r="O7" s="6" t="s">
        <v>107797</v>
      </c>
      <c r="P7" s="6" t="s">
        <v>107789</v>
      </c>
      <c r="Q7" s="40" t="s">
        <v>107790</v>
      </c>
      <c r="R7" s="41" t="s">
        <v>211</v>
      </c>
      <c r="S7" s="41" t="s">
        <v>211</v>
      </c>
      <c r="T7" s="41" t="s">
        <v>108139</v>
      </c>
      <c r="U7" s="41" t="s">
        <v>108139</v>
      </c>
      <c r="V7" s="42">
        <f t="shared" ref="V7:V70" si="0">V6+1</f>
        <v>3</v>
      </c>
    </row>
    <row r="8" spans="1:24" x14ac:dyDescent="0.2">
      <c r="A8" s="5">
        <v>84131500</v>
      </c>
      <c r="B8" s="5" t="s">
        <v>107796</v>
      </c>
      <c r="C8" s="38">
        <v>5</v>
      </c>
      <c r="D8" s="38">
        <v>6</v>
      </c>
      <c r="E8" s="38">
        <v>12</v>
      </c>
      <c r="F8" s="38">
        <v>1</v>
      </c>
      <c r="G8" s="38" t="s">
        <v>17</v>
      </c>
      <c r="H8" s="38">
        <v>0</v>
      </c>
      <c r="I8" s="39">
        <v>3380000000</v>
      </c>
      <c r="J8" s="39">
        <v>3380000000</v>
      </c>
      <c r="K8" s="38" t="s">
        <v>211</v>
      </c>
      <c r="L8" s="6">
        <v>0</v>
      </c>
      <c r="M8" s="38" t="s">
        <v>107788</v>
      </c>
      <c r="N8" s="38" t="s">
        <v>15</v>
      </c>
      <c r="O8" s="6" t="s">
        <v>107797</v>
      </c>
      <c r="P8" s="6" t="s">
        <v>107789</v>
      </c>
      <c r="Q8" s="40" t="s">
        <v>107790</v>
      </c>
      <c r="R8" s="41" t="s">
        <v>211</v>
      </c>
      <c r="S8" s="41" t="s">
        <v>211</v>
      </c>
      <c r="T8" s="41" t="s">
        <v>108139</v>
      </c>
      <c r="U8" s="41" t="s">
        <v>108139</v>
      </c>
      <c r="V8" s="42">
        <f t="shared" si="0"/>
        <v>4</v>
      </c>
      <c r="W8" s="39"/>
    </row>
    <row r="9" spans="1:24" x14ac:dyDescent="0.2">
      <c r="A9" s="5">
        <v>76111501</v>
      </c>
      <c r="B9" s="5" t="s">
        <v>107800</v>
      </c>
      <c r="C9" s="38">
        <v>1</v>
      </c>
      <c r="D9" s="38">
        <v>1</v>
      </c>
      <c r="E9" s="38">
        <v>12</v>
      </c>
      <c r="F9" s="38">
        <v>1</v>
      </c>
      <c r="G9" s="38" t="s">
        <v>140</v>
      </c>
      <c r="H9" s="38">
        <v>0</v>
      </c>
      <c r="I9" s="39">
        <v>5500000000</v>
      </c>
      <c r="J9" s="39">
        <v>5500000000</v>
      </c>
      <c r="K9" s="38" t="s">
        <v>211</v>
      </c>
      <c r="L9" s="6">
        <v>0</v>
      </c>
      <c r="M9" s="38" t="s">
        <v>107788</v>
      </c>
      <c r="N9" s="38" t="s">
        <v>15</v>
      </c>
      <c r="O9" s="6" t="s">
        <v>107797</v>
      </c>
      <c r="P9" s="6" t="s">
        <v>107789</v>
      </c>
      <c r="Q9" s="40" t="s">
        <v>107790</v>
      </c>
      <c r="R9" s="41" t="s">
        <v>211</v>
      </c>
      <c r="S9" s="41" t="s">
        <v>211</v>
      </c>
      <c r="T9" s="41" t="s">
        <v>108139</v>
      </c>
      <c r="U9" s="41" t="s">
        <v>108139</v>
      </c>
      <c r="V9" s="42">
        <f t="shared" si="0"/>
        <v>5</v>
      </c>
    </row>
    <row r="10" spans="1:24" ht="25.5" x14ac:dyDescent="0.2">
      <c r="A10" s="63" t="s">
        <v>107801</v>
      </c>
      <c r="B10" s="5" t="s">
        <v>107802</v>
      </c>
      <c r="C10" s="38">
        <v>2</v>
      </c>
      <c r="D10" s="38">
        <v>2</v>
      </c>
      <c r="E10" s="38">
        <v>2</v>
      </c>
      <c r="F10" s="38">
        <v>1</v>
      </c>
      <c r="G10" s="38" t="s">
        <v>65</v>
      </c>
      <c r="H10" s="38">
        <v>0</v>
      </c>
      <c r="I10" s="39">
        <v>420000000</v>
      </c>
      <c r="J10" s="39">
        <v>420000000</v>
      </c>
      <c r="K10" s="38" t="s">
        <v>211</v>
      </c>
      <c r="L10" s="6">
        <v>0</v>
      </c>
      <c r="M10" s="38" t="s">
        <v>107788</v>
      </c>
      <c r="N10" s="38" t="s">
        <v>15</v>
      </c>
      <c r="O10" s="9" t="s">
        <v>107810</v>
      </c>
      <c r="P10" s="6" t="s">
        <v>107789</v>
      </c>
      <c r="Q10" s="40" t="s">
        <v>107790</v>
      </c>
      <c r="R10" s="41" t="s">
        <v>211</v>
      </c>
      <c r="S10" s="41" t="s">
        <v>211</v>
      </c>
      <c r="T10" s="41" t="s">
        <v>108139</v>
      </c>
      <c r="U10" s="41" t="s">
        <v>108139</v>
      </c>
      <c r="V10" s="42">
        <f t="shared" si="0"/>
        <v>6</v>
      </c>
      <c r="W10" s="39"/>
    </row>
    <row r="11" spans="1:24" s="114" customFormat="1" x14ac:dyDescent="0.2">
      <c r="A11" s="5" t="s">
        <v>107803</v>
      </c>
      <c r="B11" s="5" t="s">
        <v>107804</v>
      </c>
      <c r="C11" s="38">
        <v>4</v>
      </c>
      <c r="D11" s="38">
        <v>4</v>
      </c>
      <c r="E11" s="38">
        <v>2</v>
      </c>
      <c r="F11" s="38">
        <v>1</v>
      </c>
      <c r="G11" s="38" t="s">
        <v>65</v>
      </c>
      <c r="H11" s="38">
        <v>0</v>
      </c>
      <c r="I11" s="39">
        <v>210000000</v>
      </c>
      <c r="J11" s="39">
        <v>210000000</v>
      </c>
      <c r="K11" s="38" t="s">
        <v>211</v>
      </c>
      <c r="L11" s="6">
        <v>0</v>
      </c>
      <c r="M11" s="38" t="s">
        <v>107788</v>
      </c>
      <c r="N11" s="38" t="s">
        <v>15</v>
      </c>
      <c r="O11" s="9" t="s">
        <v>107810</v>
      </c>
      <c r="P11" s="6" t="s">
        <v>107789</v>
      </c>
      <c r="Q11" s="40" t="s">
        <v>107790</v>
      </c>
      <c r="R11" s="41" t="s">
        <v>211</v>
      </c>
      <c r="S11" s="41" t="s">
        <v>211</v>
      </c>
      <c r="T11" s="41" t="s">
        <v>108139</v>
      </c>
      <c r="U11" s="41" t="s">
        <v>108139</v>
      </c>
      <c r="V11" s="113">
        <f t="shared" si="0"/>
        <v>7</v>
      </c>
      <c r="X11" s="115"/>
    </row>
    <row r="12" spans="1:24" s="114" customFormat="1" x14ac:dyDescent="0.2">
      <c r="A12" s="5" t="s">
        <v>107805</v>
      </c>
      <c r="B12" s="5" t="s">
        <v>107806</v>
      </c>
      <c r="C12" s="38">
        <v>4</v>
      </c>
      <c r="D12" s="38">
        <v>4</v>
      </c>
      <c r="E12" s="38">
        <v>2</v>
      </c>
      <c r="F12" s="38">
        <v>1</v>
      </c>
      <c r="G12" s="38" t="s">
        <v>65</v>
      </c>
      <c r="H12" s="38">
        <v>0</v>
      </c>
      <c r="I12" s="39">
        <v>20000000</v>
      </c>
      <c r="J12" s="39">
        <v>20000000</v>
      </c>
      <c r="K12" s="38" t="s">
        <v>211</v>
      </c>
      <c r="L12" s="6">
        <v>0</v>
      </c>
      <c r="M12" s="38" t="s">
        <v>107788</v>
      </c>
      <c r="N12" s="38" t="s">
        <v>15</v>
      </c>
      <c r="O12" s="9" t="s">
        <v>107810</v>
      </c>
      <c r="P12" s="6" t="s">
        <v>107789</v>
      </c>
      <c r="Q12" s="40" t="s">
        <v>107790</v>
      </c>
      <c r="R12" s="41" t="s">
        <v>211</v>
      </c>
      <c r="S12" s="41" t="s">
        <v>211</v>
      </c>
      <c r="T12" s="41" t="s">
        <v>108139</v>
      </c>
      <c r="U12" s="41" t="s">
        <v>108139</v>
      </c>
      <c r="V12" s="113">
        <f t="shared" si="0"/>
        <v>8</v>
      </c>
      <c r="X12" s="115"/>
    </row>
    <row r="13" spans="1:24" s="114" customFormat="1" ht="80.25" customHeight="1" x14ac:dyDescent="0.2">
      <c r="A13" s="5" t="s">
        <v>107807</v>
      </c>
      <c r="B13" s="63" t="s">
        <v>107808</v>
      </c>
      <c r="C13" s="38">
        <v>4</v>
      </c>
      <c r="D13" s="38">
        <v>4</v>
      </c>
      <c r="E13" s="38">
        <v>2</v>
      </c>
      <c r="F13" s="38">
        <v>1</v>
      </c>
      <c r="G13" s="38" t="s">
        <v>65</v>
      </c>
      <c r="H13" s="38">
        <v>0</v>
      </c>
      <c r="I13" s="39">
        <v>110000000</v>
      </c>
      <c r="J13" s="39">
        <v>110000000</v>
      </c>
      <c r="K13" s="38" t="s">
        <v>211</v>
      </c>
      <c r="L13" s="6">
        <v>0</v>
      </c>
      <c r="M13" s="38" t="s">
        <v>107788</v>
      </c>
      <c r="N13" s="38" t="s">
        <v>15</v>
      </c>
      <c r="O13" s="9" t="s">
        <v>107810</v>
      </c>
      <c r="P13" s="6" t="s">
        <v>107789</v>
      </c>
      <c r="Q13" s="40" t="s">
        <v>107790</v>
      </c>
      <c r="R13" s="41" t="s">
        <v>211</v>
      </c>
      <c r="S13" s="41" t="s">
        <v>211</v>
      </c>
      <c r="T13" s="41" t="s">
        <v>108139</v>
      </c>
      <c r="U13" s="41" t="s">
        <v>108139</v>
      </c>
      <c r="V13" s="113">
        <f t="shared" si="0"/>
        <v>9</v>
      </c>
      <c r="X13" s="115"/>
    </row>
    <row r="14" spans="1:24" s="114" customFormat="1" x14ac:dyDescent="0.2">
      <c r="A14" s="5">
        <v>44103105</v>
      </c>
      <c r="B14" s="5" t="s">
        <v>107809</v>
      </c>
      <c r="C14" s="38">
        <v>4</v>
      </c>
      <c r="D14" s="38">
        <v>4</v>
      </c>
      <c r="E14" s="38">
        <v>2</v>
      </c>
      <c r="F14" s="38">
        <v>1</v>
      </c>
      <c r="G14" s="38" t="s">
        <v>65</v>
      </c>
      <c r="H14" s="38">
        <v>0</v>
      </c>
      <c r="I14" s="39">
        <v>770000000</v>
      </c>
      <c r="J14" s="39">
        <v>770000000</v>
      </c>
      <c r="K14" s="38" t="s">
        <v>211</v>
      </c>
      <c r="L14" s="6">
        <v>0</v>
      </c>
      <c r="M14" s="38" t="s">
        <v>107788</v>
      </c>
      <c r="N14" s="38" t="s">
        <v>15</v>
      </c>
      <c r="O14" s="9" t="s">
        <v>107810</v>
      </c>
      <c r="P14" s="6" t="s">
        <v>107789</v>
      </c>
      <c r="Q14" s="40" t="s">
        <v>107790</v>
      </c>
      <c r="R14" s="41" t="s">
        <v>211</v>
      </c>
      <c r="S14" s="41" t="s">
        <v>211</v>
      </c>
      <c r="T14" s="41" t="s">
        <v>108139</v>
      </c>
      <c r="U14" s="41" t="s">
        <v>108139</v>
      </c>
      <c r="V14" s="113">
        <f t="shared" si="0"/>
        <v>10</v>
      </c>
      <c r="X14" s="115"/>
    </row>
    <row r="15" spans="1:24" s="114" customFormat="1" x14ac:dyDescent="0.2">
      <c r="A15" s="5" t="s">
        <v>24733</v>
      </c>
      <c r="B15" s="5" t="s">
        <v>107811</v>
      </c>
      <c r="C15" s="38" t="s">
        <v>107812</v>
      </c>
      <c r="D15" s="38" t="s">
        <v>107813</v>
      </c>
      <c r="E15" s="38" t="s">
        <v>217</v>
      </c>
      <c r="F15" s="38">
        <v>1</v>
      </c>
      <c r="G15" s="38" t="s">
        <v>51</v>
      </c>
      <c r="H15" s="38">
        <v>0</v>
      </c>
      <c r="I15" s="39">
        <v>100000000</v>
      </c>
      <c r="J15" s="39">
        <v>100000000</v>
      </c>
      <c r="K15" s="38" t="s">
        <v>211</v>
      </c>
      <c r="L15" s="6">
        <v>0</v>
      </c>
      <c r="M15" s="38" t="s">
        <v>107788</v>
      </c>
      <c r="N15" s="38" t="s">
        <v>15</v>
      </c>
      <c r="O15" s="9" t="s">
        <v>107816</v>
      </c>
      <c r="P15" s="6" t="s">
        <v>107814</v>
      </c>
      <c r="Q15" s="40" t="s">
        <v>107790</v>
      </c>
      <c r="R15" s="41" t="s">
        <v>211</v>
      </c>
      <c r="S15" s="41" t="s">
        <v>211</v>
      </c>
      <c r="T15" s="41" t="s">
        <v>108139</v>
      </c>
      <c r="U15" s="41" t="s">
        <v>108139</v>
      </c>
      <c r="V15" s="113">
        <f t="shared" si="0"/>
        <v>11</v>
      </c>
      <c r="X15" s="115"/>
    </row>
    <row r="16" spans="1:24" x14ac:dyDescent="0.2">
      <c r="A16" s="5">
        <v>14111807</v>
      </c>
      <c r="B16" s="63" t="s">
        <v>107815</v>
      </c>
      <c r="C16" s="38">
        <v>6</v>
      </c>
      <c r="D16" s="38">
        <v>8</v>
      </c>
      <c r="E16" s="38">
        <v>4</v>
      </c>
      <c r="F16" s="38"/>
      <c r="G16" s="38" t="s">
        <v>10</v>
      </c>
      <c r="H16" s="38">
        <v>0</v>
      </c>
      <c r="I16" s="39">
        <v>250000000</v>
      </c>
      <c r="J16" s="39">
        <v>250000000</v>
      </c>
      <c r="K16" s="38" t="s">
        <v>211</v>
      </c>
      <c r="L16" s="6">
        <v>0</v>
      </c>
      <c r="M16" s="38" t="s">
        <v>107788</v>
      </c>
      <c r="N16" s="38" t="s">
        <v>15</v>
      </c>
      <c r="O16" s="9" t="s">
        <v>107816</v>
      </c>
      <c r="P16" s="6" t="s">
        <v>107789</v>
      </c>
      <c r="Q16" s="40" t="s">
        <v>107790</v>
      </c>
      <c r="R16" s="41" t="s">
        <v>211</v>
      </c>
      <c r="S16" s="41" t="s">
        <v>211</v>
      </c>
      <c r="T16" s="41" t="s">
        <v>108139</v>
      </c>
      <c r="U16" s="41" t="s">
        <v>108139</v>
      </c>
      <c r="V16" s="42">
        <f t="shared" si="0"/>
        <v>12</v>
      </c>
    </row>
    <row r="17" spans="1:23" ht="25.5" x14ac:dyDescent="0.2">
      <c r="A17" s="5" t="s">
        <v>107817</v>
      </c>
      <c r="B17" s="5" t="s">
        <v>107818</v>
      </c>
      <c r="C17" s="38">
        <v>2</v>
      </c>
      <c r="D17" s="38">
        <v>2</v>
      </c>
      <c r="E17" s="38">
        <v>10</v>
      </c>
      <c r="F17" s="38">
        <v>1</v>
      </c>
      <c r="G17" s="38" t="s">
        <v>140</v>
      </c>
      <c r="H17" s="38">
        <v>0</v>
      </c>
      <c r="I17" s="39">
        <v>4791000000</v>
      </c>
      <c r="J17" s="39">
        <v>4791000000</v>
      </c>
      <c r="K17" s="38" t="s">
        <v>211</v>
      </c>
      <c r="L17" s="6">
        <v>0</v>
      </c>
      <c r="M17" s="38" t="s">
        <v>107788</v>
      </c>
      <c r="N17" s="38" t="s">
        <v>15</v>
      </c>
      <c r="O17" s="9" t="s">
        <v>107819</v>
      </c>
      <c r="P17" s="6" t="s">
        <v>107789</v>
      </c>
      <c r="Q17" s="40" t="s">
        <v>107790</v>
      </c>
      <c r="R17" s="41" t="s">
        <v>211</v>
      </c>
      <c r="S17" s="41" t="s">
        <v>211</v>
      </c>
      <c r="T17" s="41" t="s">
        <v>108139</v>
      </c>
      <c r="U17" s="41" t="s">
        <v>108139</v>
      </c>
      <c r="V17" s="42">
        <f t="shared" si="0"/>
        <v>13</v>
      </c>
      <c r="W17" s="39"/>
    </row>
    <row r="18" spans="1:23" x14ac:dyDescent="0.2">
      <c r="A18" s="5" t="s">
        <v>107820</v>
      </c>
      <c r="B18" s="5" t="s">
        <v>107821</v>
      </c>
      <c r="C18" s="38">
        <v>6</v>
      </c>
      <c r="D18" s="38">
        <v>7</v>
      </c>
      <c r="E18" s="38">
        <v>6</v>
      </c>
      <c r="F18" s="38">
        <v>1</v>
      </c>
      <c r="G18" s="38" t="s">
        <v>133</v>
      </c>
      <c r="H18" s="38">
        <v>0</v>
      </c>
      <c r="I18" s="39">
        <v>352000000</v>
      </c>
      <c r="J18" s="39">
        <v>352000000</v>
      </c>
      <c r="K18" s="38" t="s">
        <v>211</v>
      </c>
      <c r="L18" s="6">
        <v>0</v>
      </c>
      <c r="M18" s="38" t="s">
        <v>107788</v>
      </c>
      <c r="N18" s="38" t="s">
        <v>15</v>
      </c>
      <c r="O18" s="9" t="s">
        <v>107819</v>
      </c>
      <c r="P18" s="6" t="s">
        <v>107789</v>
      </c>
      <c r="Q18" s="40" t="s">
        <v>107790</v>
      </c>
      <c r="R18" s="41" t="s">
        <v>211</v>
      </c>
      <c r="S18" s="41" t="s">
        <v>211</v>
      </c>
      <c r="T18" s="41" t="s">
        <v>108139</v>
      </c>
      <c r="U18" s="41" t="s">
        <v>108139</v>
      </c>
      <c r="V18" s="42">
        <f t="shared" si="0"/>
        <v>14</v>
      </c>
    </row>
    <row r="19" spans="1:23" ht="38.25" x14ac:dyDescent="0.2">
      <c r="A19" s="5" t="s">
        <v>107822</v>
      </c>
      <c r="B19" s="63" t="s">
        <v>107823</v>
      </c>
      <c r="C19" s="38">
        <v>2</v>
      </c>
      <c r="D19" s="38">
        <v>3</v>
      </c>
      <c r="E19" s="38">
        <v>8</v>
      </c>
      <c r="F19" s="38">
        <v>1</v>
      </c>
      <c r="G19" s="38" t="s">
        <v>17</v>
      </c>
      <c r="H19" s="38">
        <v>0</v>
      </c>
      <c r="I19" s="39">
        <v>5640000000</v>
      </c>
      <c r="J19" s="39">
        <v>4230000000</v>
      </c>
      <c r="K19" s="38" t="s">
        <v>217</v>
      </c>
      <c r="L19" s="6">
        <v>1</v>
      </c>
      <c r="M19" s="38" t="s">
        <v>107788</v>
      </c>
      <c r="N19" s="38" t="s">
        <v>15</v>
      </c>
      <c r="O19" s="9" t="s">
        <v>107831</v>
      </c>
      <c r="P19" s="6" t="s">
        <v>107789</v>
      </c>
      <c r="Q19" s="40" t="s">
        <v>107790</v>
      </c>
      <c r="R19" s="41" t="s">
        <v>211</v>
      </c>
      <c r="S19" s="41" t="s">
        <v>211</v>
      </c>
      <c r="T19" s="41" t="s">
        <v>108139</v>
      </c>
      <c r="U19" s="41" t="s">
        <v>108139</v>
      </c>
      <c r="V19" s="42">
        <f t="shared" si="0"/>
        <v>15</v>
      </c>
    </row>
    <row r="20" spans="1:23" ht="25.5" x14ac:dyDescent="0.2">
      <c r="A20" s="5" t="s">
        <v>107824</v>
      </c>
      <c r="B20" s="5" t="s">
        <v>107825</v>
      </c>
      <c r="C20" s="38">
        <v>2</v>
      </c>
      <c r="D20" s="38">
        <v>4</v>
      </c>
      <c r="E20" s="38">
        <v>8</v>
      </c>
      <c r="F20" s="38">
        <v>1</v>
      </c>
      <c r="G20" s="38" t="s">
        <v>65</v>
      </c>
      <c r="H20" s="38">
        <v>0</v>
      </c>
      <c r="I20" s="39">
        <v>2760000000</v>
      </c>
      <c r="J20" s="39">
        <v>2070000000</v>
      </c>
      <c r="K20" s="38" t="s">
        <v>217</v>
      </c>
      <c r="L20" s="6">
        <v>1</v>
      </c>
      <c r="M20" s="38" t="s">
        <v>107788</v>
      </c>
      <c r="N20" s="38" t="s">
        <v>15</v>
      </c>
      <c r="O20" s="9" t="s">
        <v>107831</v>
      </c>
      <c r="P20" s="6" t="s">
        <v>107789</v>
      </c>
      <c r="Q20" s="40" t="s">
        <v>107790</v>
      </c>
      <c r="R20" s="41" t="s">
        <v>211</v>
      </c>
      <c r="S20" s="41" t="s">
        <v>211</v>
      </c>
      <c r="T20" s="41" t="s">
        <v>108139</v>
      </c>
      <c r="U20" s="41" t="s">
        <v>108139</v>
      </c>
      <c r="V20" s="42">
        <f t="shared" si="0"/>
        <v>16</v>
      </c>
    </row>
    <row r="21" spans="1:23" x14ac:dyDescent="0.2">
      <c r="A21" s="5" t="s">
        <v>107826</v>
      </c>
      <c r="B21" s="5" t="s">
        <v>107827</v>
      </c>
      <c r="C21" s="38">
        <v>2</v>
      </c>
      <c r="D21" s="38">
        <v>4</v>
      </c>
      <c r="E21" s="38">
        <v>8</v>
      </c>
      <c r="F21" s="38">
        <v>1</v>
      </c>
      <c r="G21" s="38" t="s">
        <v>133</v>
      </c>
      <c r="H21" s="38">
        <v>0</v>
      </c>
      <c r="I21" s="39">
        <v>2666666666.6666665</v>
      </c>
      <c r="J21" s="39">
        <v>2000000000</v>
      </c>
      <c r="K21" s="38" t="s">
        <v>217</v>
      </c>
      <c r="L21" s="6">
        <v>1</v>
      </c>
      <c r="M21" s="38" t="s">
        <v>107788</v>
      </c>
      <c r="N21" s="38" t="s">
        <v>15</v>
      </c>
      <c r="O21" s="9" t="s">
        <v>107831</v>
      </c>
      <c r="P21" s="6" t="s">
        <v>107789</v>
      </c>
      <c r="Q21" s="40" t="s">
        <v>107790</v>
      </c>
      <c r="R21" s="41" t="s">
        <v>211</v>
      </c>
      <c r="S21" s="41" t="s">
        <v>211</v>
      </c>
      <c r="T21" s="41" t="s">
        <v>108139</v>
      </c>
      <c r="U21" s="41" t="s">
        <v>108139</v>
      </c>
      <c r="V21" s="42">
        <f t="shared" si="0"/>
        <v>17</v>
      </c>
    </row>
    <row r="22" spans="1:23" ht="38.25" x14ac:dyDescent="0.2">
      <c r="A22" s="5" t="s">
        <v>107828</v>
      </c>
      <c r="B22" s="5" t="s">
        <v>107829</v>
      </c>
      <c r="C22" s="38">
        <v>2</v>
      </c>
      <c r="D22" s="38">
        <v>4</v>
      </c>
      <c r="E22" s="38">
        <v>6</v>
      </c>
      <c r="F22" s="38">
        <v>1</v>
      </c>
      <c r="G22" s="38" t="s">
        <v>65</v>
      </c>
      <c r="H22" s="38">
        <v>0</v>
      </c>
      <c r="I22" s="39">
        <v>1040000000</v>
      </c>
      <c r="J22" s="39">
        <v>780000000</v>
      </c>
      <c r="K22" s="38" t="s">
        <v>211</v>
      </c>
      <c r="L22" s="6">
        <v>0</v>
      </c>
      <c r="M22" s="38" t="s">
        <v>107788</v>
      </c>
      <c r="N22" s="38" t="s">
        <v>15</v>
      </c>
      <c r="O22" s="9" t="s">
        <v>107831</v>
      </c>
      <c r="P22" s="6" t="s">
        <v>107789</v>
      </c>
      <c r="Q22" s="40" t="s">
        <v>107790</v>
      </c>
      <c r="R22" s="41" t="s">
        <v>211</v>
      </c>
      <c r="S22" s="41" t="s">
        <v>211</v>
      </c>
      <c r="T22" s="41" t="s">
        <v>108139</v>
      </c>
      <c r="U22" s="41" t="s">
        <v>108139</v>
      </c>
      <c r="V22" s="42">
        <f t="shared" si="0"/>
        <v>18</v>
      </c>
    </row>
    <row r="23" spans="1:23" ht="25.5" x14ac:dyDescent="0.2">
      <c r="A23" s="5">
        <v>81112107</v>
      </c>
      <c r="B23" s="5" t="s">
        <v>107830</v>
      </c>
      <c r="C23" s="38">
        <v>1</v>
      </c>
      <c r="D23" s="38">
        <v>2</v>
      </c>
      <c r="E23" s="38">
        <v>1</v>
      </c>
      <c r="F23" s="38">
        <v>1</v>
      </c>
      <c r="G23" s="38" t="s">
        <v>133</v>
      </c>
      <c r="H23" s="38">
        <v>0</v>
      </c>
      <c r="I23" s="39">
        <v>3500000</v>
      </c>
      <c r="J23" s="39">
        <v>3500000</v>
      </c>
      <c r="K23" s="38" t="s">
        <v>211</v>
      </c>
      <c r="L23" s="6">
        <v>0</v>
      </c>
      <c r="M23" s="38" t="s">
        <v>107788</v>
      </c>
      <c r="N23" s="38" t="s">
        <v>15</v>
      </c>
      <c r="O23" s="9" t="s">
        <v>107831</v>
      </c>
      <c r="P23" s="6" t="s">
        <v>107789</v>
      </c>
      <c r="Q23" s="40" t="s">
        <v>107790</v>
      </c>
      <c r="R23" s="41" t="s">
        <v>211</v>
      </c>
      <c r="S23" s="41" t="s">
        <v>211</v>
      </c>
      <c r="T23" s="41" t="s">
        <v>108139</v>
      </c>
      <c r="U23" s="41" t="s">
        <v>108139</v>
      </c>
      <c r="V23" s="42">
        <f t="shared" si="0"/>
        <v>19</v>
      </c>
    </row>
    <row r="24" spans="1:23" x14ac:dyDescent="0.2">
      <c r="A24" s="5" t="s">
        <v>107834</v>
      </c>
      <c r="B24" s="5" t="s">
        <v>107832</v>
      </c>
      <c r="C24" s="38">
        <v>1</v>
      </c>
      <c r="D24" s="38">
        <v>1</v>
      </c>
      <c r="E24" s="38">
        <v>11</v>
      </c>
      <c r="F24" s="38">
        <v>1</v>
      </c>
      <c r="G24" s="38" t="s">
        <v>72</v>
      </c>
      <c r="H24" s="38">
        <v>0</v>
      </c>
      <c r="I24" s="39">
        <v>92576000</v>
      </c>
      <c r="J24" s="39">
        <v>92576000</v>
      </c>
      <c r="K24" s="38" t="s">
        <v>211</v>
      </c>
      <c r="L24" s="6">
        <v>0</v>
      </c>
      <c r="M24" s="38" t="s">
        <v>107788</v>
      </c>
      <c r="N24" s="38" t="s">
        <v>15</v>
      </c>
      <c r="O24" s="9" t="s">
        <v>107836</v>
      </c>
      <c r="P24" s="6" t="s">
        <v>107789</v>
      </c>
      <c r="Q24" s="40" t="s">
        <v>107790</v>
      </c>
      <c r="R24" s="41" t="s">
        <v>211</v>
      </c>
      <c r="S24" s="41" t="s">
        <v>211</v>
      </c>
      <c r="T24" s="41" t="s">
        <v>108139</v>
      </c>
      <c r="U24" s="41" t="s">
        <v>108139</v>
      </c>
      <c r="V24" s="42">
        <f t="shared" si="0"/>
        <v>20</v>
      </c>
    </row>
    <row r="25" spans="1:23" ht="38.25" x14ac:dyDescent="0.2">
      <c r="A25" s="5" t="s">
        <v>107835</v>
      </c>
      <c r="B25" s="5" t="s">
        <v>107833</v>
      </c>
      <c r="C25" s="38">
        <v>1</v>
      </c>
      <c r="D25" s="38">
        <v>1</v>
      </c>
      <c r="E25" s="38">
        <v>11</v>
      </c>
      <c r="F25" s="38">
        <v>1</v>
      </c>
      <c r="G25" s="38" t="s">
        <v>51</v>
      </c>
      <c r="H25" s="38">
        <v>0</v>
      </c>
      <c r="I25" s="39">
        <v>550000000</v>
      </c>
      <c r="J25" s="39">
        <v>550000000</v>
      </c>
      <c r="K25" s="38" t="s">
        <v>211</v>
      </c>
      <c r="L25" s="6">
        <v>0</v>
      </c>
      <c r="M25" s="38" t="s">
        <v>107788</v>
      </c>
      <c r="N25" s="38" t="s">
        <v>15</v>
      </c>
      <c r="O25" s="9" t="s">
        <v>107836</v>
      </c>
      <c r="P25" s="6" t="s">
        <v>107789</v>
      </c>
      <c r="Q25" s="40" t="s">
        <v>107790</v>
      </c>
      <c r="R25" s="41" t="s">
        <v>211</v>
      </c>
      <c r="S25" s="41" t="s">
        <v>211</v>
      </c>
      <c r="T25" s="41" t="s">
        <v>108139</v>
      </c>
      <c r="U25" s="41" t="s">
        <v>108139</v>
      </c>
      <c r="V25" s="42">
        <f t="shared" si="0"/>
        <v>21</v>
      </c>
    </row>
    <row r="26" spans="1:23" ht="38.25" x14ac:dyDescent="0.2">
      <c r="A26" s="13" t="s">
        <v>103661</v>
      </c>
      <c r="B26" s="69" t="s">
        <v>107901</v>
      </c>
      <c r="C26" s="43">
        <v>1</v>
      </c>
      <c r="D26" s="43">
        <v>1</v>
      </c>
      <c r="E26" s="43" t="s">
        <v>107904</v>
      </c>
      <c r="F26" s="43">
        <v>1</v>
      </c>
      <c r="G26" s="43" t="s">
        <v>65</v>
      </c>
      <c r="H26" s="43">
        <v>0</v>
      </c>
      <c r="I26" s="39">
        <v>220000000</v>
      </c>
      <c r="J26" s="39">
        <v>220000000</v>
      </c>
      <c r="K26" s="43" t="s">
        <v>211</v>
      </c>
      <c r="L26" s="44">
        <v>0</v>
      </c>
      <c r="M26" s="43" t="s">
        <v>107788</v>
      </c>
      <c r="N26" s="43" t="s">
        <v>15</v>
      </c>
      <c r="O26" s="9" t="s">
        <v>107836</v>
      </c>
      <c r="P26" s="44" t="s">
        <v>107789</v>
      </c>
      <c r="Q26" s="45" t="s">
        <v>107790</v>
      </c>
      <c r="R26" s="46">
        <v>0</v>
      </c>
      <c r="S26" s="41">
        <v>0</v>
      </c>
      <c r="T26" s="41" t="s">
        <v>108139</v>
      </c>
      <c r="U26" s="41" t="s">
        <v>108139</v>
      </c>
      <c r="V26" s="42">
        <f t="shared" si="0"/>
        <v>22</v>
      </c>
    </row>
    <row r="27" spans="1:23" ht="25.5" x14ac:dyDescent="0.2">
      <c r="A27" s="13" t="s">
        <v>103661</v>
      </c>
      <c r="B27" s="5" t="s">
        <v>107902</v>
      </c>
      <c r="C27" s="43">
        <v>1</v>
      </c>
      <c r="D27" s="43">
        <v>2</v>
      </c>
      <c r="E27" s="43">
        <v>6</v>
      </c>
      <c r="F27" s="43">
        <v>1</v>
      </c>
      <c r="G27" s="43" t="s">
        <v>107903</v>
      </c>
      <c r="H27" s="43">
        <v>0</v>
      </c>
      <c r="I27" s="39">
        <v>60000000</v>
      </c>
      <c r="J27" s="39">
        <v>60000000</v>
      </c>
      <c r="K27" s="43" t="s">
        <v>211</v>
      </c>
      <c r="L27" s="44">
        <v>0</v>
      </c>
      <c r="M27" s="43" t="s">
        <v>107788</v>
      </c>
      <c r="N27" s="43" t="s">
        <v>15</v>
      </c>
      <c r="O27" s="9" t="s">
        <v>107836</v>
      </c>
      <c r="P27" s="44" t="s">
        <v>107789</v>
      </c>
      <c r="Q27" s="45" t="s">
        <v>107790</v>
      </c>
      <c r="R27" s="46">
        <v>0</v>
      </c>
      <c r="S27" s="41">
        <v>0</v>
      </c>
      <c r="T27" s="41" t="s">
        <v>108139</v>
      </c>
      <c r="U27" s="41" t="s">
        <v>108139</v>
      </c>
      <c r="V27" s="42">
        <f t="shared" si="0"/>
        <v>23</v>
      </c>
    </row>
    <row r="28" spans="1:23" x14ac:dyDescent="0.2">
      <c r="A28" s="5">
        <v>25172504</v>
      </c>
      <c r="B28" s="5" t="s">
        <v>107837</v>
      </c>
      <c r="C28" s="38">
        <v>1</v>
      </c>
      <c r="D28" s="38">
        <v>3</v>
      </c>
      <c r="E28" s="38">
        <v>9</v>
      </c>
      <c r="F28" s="38">
        <v>1</v>
      </c>
      <c r="G28" s="38" t="s">
        <v>72</v>
      </c>
      <c r="H28" s="38">
        <v>0</v>
      </c>
      <c r="I28" s="39">
        <v>106000000</v>
      </c>
      <c r="J28" s="39">
        <v>106000000</v>
      </c>
      <c r="K28" s="38" t="s">
        <v>211</v>
      </c>
      <c r="L28" s="6">
        <v>0</v>
      </c>
      <c r="M28" s="38" t="s">
        <v>107788</v>
      </c>
      <c r="N28" s="38" t="s">
        <v>15</v>
      </c>
      <c r="O28" s="9" t="s">
        <v>107841</v>
      </c>
      <c r="P28" s="6" t="s">
        <v>107789</v>
      </c>
      <c r="Q28" s="40" t="s">
        <v>107790</v>
      </c>
      <c r="R28" s="41" t="s">
        <v>211</v>
      </c>
      <c r="S28" s="41" t="s">
        <v>211</v>
      </c>
      <c r="T28" s="41" t="s">
        <v>108139</v>
      </c>
      <c r="U28" s="41" t="s">
        <v>108139</v>
      </c>
      <c r="V28" s="42">
        <f t="shared" si="0"/>
        <v>24</v>
      </c>
      <c r="W28" s="39"/>
    </row>
    <row r="29" spans="1:23" x14ac:dyDescent="0.2">
      <c r="A29" s="5" t="s">
        <v>103513</v>
      </c>
      <c r="B29" s="5" t="s">
        <v>107838</v>
      </c>
      <c r="C29" s="38">
        <v>6</v>
      </c>
      <c r="D29" s="38">
        <v>4</v>
      </c>
      <c r="E29" s="38">
        <v>7</v>
      </c>
      <c r="F29" s="38">
        <v>1</v>
      </c>
      <c r="G29" s="38" t="s">
        <v>72</v>
      </c>
      <c r="H29" s="38">
        <v>0</v>
      </c>
      <c r="I29" s="39">
        <v>29000000</v>
      </c>
      <c r="J29" s="39">
        <v>29000000</v>
      </c>
      <c r="K29" s="38" t="s">
        <v>211</v>
      </c>
      <c r="L29" s="6">
        <v>0</v>
      </c>
      <c r="M29" s="38" t="s">
        <v>107788</v>
      </c>
      <c r="N29" s="38" t="s">
        <v>15</v>
      </c>
      <c r="O29" s="9" t="s">
        <v>107841</v>
      </c>
      <c r="P29" s="6" t="s">
        <v>107789</v>
      </c>
      <c r="Q29" s="40" t="s">
        <v>107790</v>
      </c>
      <c r="R29" s="41" t="s">
        <v>211</v>
      </c>
      <c r="S29" s="41" t="s">
        <v>211</v>
      </c>
      <c r="T29" s="41" t="s">
        <v>108139</v>
      </c>
      <c r="U29" s="41" t="s">
        <v>108139</v>
      </c>
      <c r="V29" s="42">
        <f t="shared" si="0"/>
        <v>25</v>
      </c>
    </row>
    <row r="30" spans="1:23" x14ac:dyDescent="0.2">
      <c r="A30" s="5" t="s">
        <v>103517</v>
      </c>
      <c r="B30" s="5" t="s">
        <v>107839</v>
      </c>
      <c r="C30" s="38">
        <v>6</v>
      </c>
      <c r="D30" s="38">
        <v>7</v>
      </c>
      <c r="E30" s="38">
        <v>17</v>
      </c>
      <c r="F30" s="38">
        <v>2</v>
      </c>
      <c r="G30" s="38" t="s">
        <v>17</v>
      </c>
      <c r="H30" s="38">
        <v>0</v>
      </c>
      <c r="I30" s="39">
        <v>1319122467</v>
      </c>
      <c r="J30" s="39">
        <v>387977196</v>
      </c>
      <c r="K30" s="38" t="s">
        <v>217</v>
      </c>
      <c r="L30" s="6">
        <v>1</v>
      </c>
      <c r="M30" s="38" t="s">
        <v>107788</v>
      </c>
      <c r="N30" s="38" t="s">
        <v>15</v>
      </c>
      <c r="O30" s="9" t="s">
        <v>107841</v>
      </c>
      <c r="P30" s="6" t="s">
        <v>107789</v>
      </c>
      <c r="Q30" s="40" t="s">
        <v>107790</v>
      </c>
      <c r="R30" s="41" t="s">
        <v>211</v>
      </c>
      <c r="S30" s="41" t="s">
        <v>211</v>
      </c>
      <c r="T30" s="41" t="s">
        <v>108139</v>
      </c>
      <c r="U30" s="41" t="s">
        <v>108139</v>
      </c>
      <c r="V30" s="42">
        <f t="shared" si="0"/>
        <v>26</v>
      </c>
    </row>
    <row r="31" spans="1:23" x14ac:dyDescent="0.2">
      <c r="A31" s="5" t="s">
        <v>103517</v>
      </c>
      <c r="B31" s="5" t="s">
        <v>107840</v>
      </c>
      <c r="C31" s="38">
        <v>6</v>
      </c>
      <c r="D31" s="38">
        <v>6</v>
      </c>
      <c r="E31" s="38">
        <v>17</v>
      </c>
      <c r="F31" s="38">
        <v>2</v>
      </c>
      <c r="G31" s="38" t="s">
        <v>72</v>
      </c>
      <c r="H31" s="38">
        <v>0</v>
      </c>
      <c r="I31" s="39">
        <v>52448825</v>
      </c>
      <c r="J31" s="39">
        <v>15426125</v>
      </c>
      <c r="K31" s="38" t="s">
        <v>217</v>
      </c>
      <c r="L31" s="6">
        <v>1</v>
      </c>
      <c r="M31" s="38" t="s">
        <v>107788</v>
      </c>
      <c r="N31" s="38" t="s">
        <v>15</v>
      </c>
      <c r="O31" s="9" t="s">
        <v>107841</v>
      </c>
      <c r="P31" s="6" t="s">
        <v>107789</v>
      </c>
      <c r="Q31" s="40" t="s">
        <v>107790</v>
      </c>
      <c r="R31" s="41" t="s">
        <v>211</v>
      </c>
      <c r="S31" s="41" t="s">
        <v>211</v>
      </c>
      <c r="T31" s="41" t="s">
        <v>108139</v>
      </c>
      <c r="U31" s="41" t="s">
        <v>108139</v>
      </c>
      <c r="V31" s="42">
        <f t="shared" si="0"/>
        <v>27</v>
      </c>
    </row>
    <row r="32" spans="1:23" ht="51" x14ac:dyDescent="0.2">
      <c r="A32" s="5" t="s">
        <v>107842</v>
      </c>
      <c r="B32" s="5" t="s">
        <v>107843</v>
      </c>
      <c r="C32" s="38">
        <v>3</v>
      </c>
      <c r="D32" s="38">
        <v>4</v>
      </c>
      <c r="E32" s="38">
        <v>5</v>
      </c>
      <c r="F32" s="38">
        <v>1</v>
      </c>
      <c r="G32" s="38" t="s">
        <v>51</v>
      </c>
      <c r="H32" s="38">
        <v>0</v>
      </c>
      <c r="I32" s="39">
        <v>204330900</v>
      </c>
      <c r="J32" s="39">
        <v>192765000</v>
      </c>
      <c r="K32" s="38" t="s">
        <v>211</v>
      </c>
      <c r="L32" s="6">
        <v>0</v>
      </c>
      <c r="M32" s="38" t="s">
        <v>107788</v>
      </c>
      <c r="N32" s="38" t="s">
        <v>15</v>
      </c>
      <c r="O32" s="9" t="s">
        <v>107861</v>
      </c>
      <c r="P32" s="6" t="s">
        <v>107789</v>
      </c>
      <c r="Q32" s="40" t="s">
        <v>107790</v>
      </c>
      <c r="R32" s="41" t="s">
        <v>211</v>
      </c>
      <c r="S32" s="41" t="s">
        <v>211</v>
      </c>
      <c r="T32" s="41" t="s">
        <v>108139</v>
      </c>
      <c r="U32" s="41" t="s">
        <v>108139</v>
      </c>
      <c r="V32" s="42">
        <f t="shared" si="0"/>
        <v>28</v>
      </c>
    </row>
    <row r="33" spans="1:23" ht="38.25" x14ac:dyDescent="0.2">
      <c r="A33" s="5" t="s">
        <v>107844</v>
      </c>
      <c r="B33" s="5" t="s">
        <v>107845</v>
      </c>
      <c r="C33" s="38" t="s">
        <v>217</v>
      </c>
      <c r="D33" s="38" t="s">
        <v>107846</v>
      </c>
      <c r="E33" s="38">
        <v>9</v>
      </c>
      <c r="F33" s="38">
        <v>1</v>
      </c>
      <c r="G33" s="38" t="s">
        <v>51</v>
      </c>
      <c r="H33" s="38">
        <v>0</v>
      </c>
      <c r="I33" s="39">
        <v>247046418</v>
      </c>
      <c r="J33" s="39">
        <v>220000000</v>
      </c>
      <c r="K33" s="38" t="s">
        <v>211</v>
      </c>
      <c r="L33" s="6">
        <v>0</v>
      </c>
      <c r="M33" s="38" t="s">
        <v>107788</v>
      </c>
      <c r="N33" s="38" t="s">
        <v>15</v>
      </c>
      <c r="O33" s="9" t="s">
        <v>107861</v>
      </c>
      <c r="P33" s="6" t="s">
        <v>107789</v>
      </c>
      <c r="Q33" s="40" t="s">
        <v>107790</v>
      </c>
      <c r="R33" s="41" t="s">
        <v>211</v>
      </c>
      <c r="S33" s="41" t="s">
        <v>211</v>
      </c>
      <c r="T33" s="41" t="s">
        <v>108139</v>
      </c>
      <c r="U33" s="41" t="s">
        <v>108139</v>
      </c>
      <c r="V33" s="42">
        <f t="shared" si="0"/>
        <v>29</v>
      </c>
    </row>
    <row r="34" spans="1:23" ht="38.25" x14ac:dyDescent="0.2">
      <c r="A34" s="5" t="s">
        <v>107847</v>
      </c>
      <c r="B34" s="5" t="s">
        <v>107848</v>
      </c>
      <c r="C34" s="38">
        <v>3</v>
      </c>
      <c r="D34" s="38">
        <v>4</v>
      </c>
      <c r="E34" s="38">
        <v>4</v>
      </c>
      <c r="F34" s="38">
        <v>1</v>
      </c>
      <c r="G34" s="38" t="s">
        <v>51</v>
      </c>
      <c r="H34" s="38">
        <v>0</v>
      </c>
      <c r="I34" s="39">
        <v>38000000</v>
      </c>
      <c r="J34" s="39">
        <v>43163480</v>
      </c>
      <c r="K34" s="38" t="s">
        <v>211</v>
      </c>
      <c r="L34" s="6">
        <v>0</v>
      </c>
      <c r="M34" s="38" t="s">
        <v>107788</v>
      </c>
      <c r="N34" s="38" t="s">
        <v>15</v>
      </c>
      <c r="O34" s="9" t="s">
        <v>107861</v>
      </c>
      <c r="P34" s="6" t="s">
        <v>107789</v>
      </c>
      <c r="Q34" s="40" t="s">
        <v>107790</v>
      </c>
      <c r="R34" s="41" t="s">
        <v>211</v>
      </c>
      <c r="S34" s="41" t="s">
        <v>211</v>
      </c>
      <c r="T34" s="41" t="s">
        <v>108139</v>
      </c>
      <c r="U34" s="41" t="s">
        <v>108139</v>
      </c>
      <c r="V34" s="42">
        <f t="shared" si="0"/>
        <v>30</v>
      </c>
    </row>
    <row r="35" spans="1:23" ht="51" x14ac:dyDescent="0.2">
      <c r="A35" s="5" t="s">
        <v>107849</v>
      </c>
      <c r="B35" s="5" t="s">
        <v>107850</v>
      </c>
      <c r="C35" s="38">
        <v>3</v>
      </c>
      <c r="D35" s="38">
        <v>4</v>
      </c>
      <c r="E35" s="38">
        <v>4</v>
      </c>
      <c r="F35" s="38">
        <v>1</v>
      </c>
      <c r="G35" s="38" t="s">
        <v>58</v>
      </c>
      <c r="H35" s="38">
        <v>0</v>
      </c>
      <c r="I35" s="39">
        <v>25000000</v>
      </c>
      <c r="J35" s="39">
        <v>41240903</v>
      </c>
      <c r="K35" s="38" t="s">
        <v>211</v>
      </c>
      <c r="L35" s="6">
        <v>0</v>
      </c>
      <c r="M35" s="38" t="s">
        <v>107788</v>
      </c>
      <c r="N35" s="38" t="s">
        <v>15</v>
      </c>
      <c r="O35" s="9" t="s">
        <v>107861</v>
      </c>
      <c r="P35" s="6" t="s">
        <v>107789</v>
      </c>
      <c r="Q35" s="40" t="s">
        <v>107790</v>
      </c>
      <c r="R35" s="41" t="s">
        <v>211</v>
      </c>
      <c r="S35" s="41" t="s">
        <v>211</v>
      </c>
      <c r="T35" s="41" t="s">
        <v>108139</v>
      </c>
      <c r="U35" s="41" t="s">
        <v>108139</v>
      </c>
      <c r="V35" s="42">
        <f t="shared" si="0"/>
        <v>31</v>
      </c>
    </row>
    <row r="36" spans="1:23" ht="25.5" x14ac:dyDescent="0.2">
      <c r="A36" s="5" t="s">
        <v>107851</v>
      </c>
      <c r="B36" s="5" t="s">
        <v>107852</v>
      </c>
      <c r="C36" s="38">
        <v>3</v>
      </c>
      <c r="D36" s="38">
        <v>4</v>
      </c>
      <c r="E36" s="38">
        <v>4</v>
      </c>
      <c r="F36" s="38">
        <v>1</v>
      </c>
      <c r="G36" s="38" t="s">
        <v>51</v>
      </c>
      <c r="H36" s="38">
        <v>0</v>
      </c>
      <c r="I36" s="39">
        <v>70000000</v>
      </c>
      <c r="J36" s="39">
        <f>I36</f>
        <v>70000000</v>
      </c>
      <c r="K36" s="38" t="s">
        <v>211</v>
      </c>
      <c r="L36" s="6">
        <v>0</v>
      </c>
      <c r="M36" s="38" t="s">
        <v>107788</v>
      </c>
      <c r="N36" s="38" t="s">
        <v>15</v>
      </c>
      <c r="O36" s="9" t="s">
        <v>107861</v>
      </c>
      <c r="P36" s="6" t="s">
        <v>107789</v>
      </c>
      <c r="Q36" s="40" t="s">
        <v>107790</v>
      </c>
      <c r="R36" s="41" t="s">
        <v>211</v>
      </c>
      <c r="S36" s="41" t="s">
        <v>211</v>
      </c>
      <c r="T36" s="41" t="s">
        <v>108139</v>
      </c>
      <c r="U36" s="41" t="s">
        <v>108139</v>
      </c>
      <c r="V36" s="42">
        <f t="shared" si="0"/>
        <v>32</v>
      </c>
    </row>
    <row r="37" spans="1:23" x14ac:dyDescent="0.2">
      <c r="A37" s="5" t="s">
        <v>107853</v>
      </c>
      <c r="B37" s="5" t="s">
        <v>107854</v>
      </c>
      <c r="C37" s="38">
        <v>6</v>
      </c>
      <c r="D37" s="38">
        <v>8</v>
      </c>
      <c r="E37" s="38">
        <v>1</v>
      </c>
      <c r="F37" s="38">
        <v>1</v>
      </c>
      <c r="G37" s="38" t="s">
        <v>51</v>
      </c>
      <c r="H37" s="38">
        <v>0</v>
      </c>
      <c r="I37" s="39">
        <v>10000000</v>
      </c>
      <c r="J37" s="39">
        <f>I37</f>
        <v>10000000</v>
      </c>
      <c r="K37" s="38" t="s">
        <v>211</v>
      </c>
      <c r="L37" s="6">
        <v>0</v>
      </c>
      <c r="M37" s="38" t="s">
        <v>107788</v>
      </c>
      <c r="N37" s="38" t="s">
        <v>15</v>
      </c>
      <c r="O37" s="9" t="s">
        <v>107861</v>
      </c>
      <c r="P37" s="6" t="s">
        <v>107789</v>
      </c>
      <c r="Q37" s="40" t="s">
        <v>107790</v>
      </c>
      <c r="R37" s="41" t="s">
        <v>211</v>
      </c>
      <c r="S37" s="41" t="s">
        <v>211</v>
      </c>
      <c r="T37" s="41" t="s">
        <v>108139</v>
      </c>
      <c r="U37" s="41" t="s">
        <v>108139</v>
      </c>
      <c r="V37" s="42">
        <f t="shared" si="0"/>
        <v>33</v>
      </c>
    </row>
    <row r="38" spans="1:23" x14ac:dyDescent="0.2">
      <c r="A38" s="5" t="s">
        <v>107855</v>
      </c>
      <c r="B38" s="5" t="s">
        <v>107856</v>
      </c>
      <c r="C38" s="38">
        <v>1</v>
      </c>
      <c r="D38" s="38">
        <v>1</v>
      </c>
      <c r="E38" s="38">
        <v>12</v>
      </c>
      <c r="F38" s="38">
        <v>1</v>
      </c>
      <c r="G38" s="38" t="s">
        <v>44</v>
      </c>
      <c r="H38" s="38">
        <v>0</v>
      </c>
      <c r="I38" s="39">
        <v>6000000000</v>
      </c>
      <c r="J38" s="39">
        <v>6000000000</v>
      </c>
      <c r="K38" s="38" t="s">
        <v>211</v>
      </c>
      <c r="L38" s="6">
        <v>0</v>
      </c>
      <c r="M38" s="38" t="s">
        <v>107788</v>
      </c>
      <c r="N38" s="38" t="s">
        <v>15</v>
      </c>
      <c r="O38" s="9" t="s">
        <v>107861</v>
      </c>
      <c r="P38" s="6" t="s">
        <v>107789</v>
      </c>
      <c r="Q38" s="40" t="s">
        <v>107790</v>
      </c>
      <c r="R38" s="41" t="s">
        <v>211</v>
      </c>
      <c r="S38" s="41" t="s">
        <v>211</v>
      </c>
      <c r="T38" s="41" t="s">
        <v>108139</v>
      </c>
      <c r="U38" s="41" t="s">
        <v>108139</v>
      </c>
      <c r="V38" s="42">
        <f t="shared" si="0"/>
        <v>34</v>
      </c>
    </row>
    <row r="39" spans="1:23" ht="38.25" x14ac:dyDescent="0.2">
      <c r="A39" s="5" t="s">
        <v>107857</v>
      </c>
      <c r="B39" s="5" t="s">
        <v>107858</v>
      </c>
      <c r="C39" s="38">
        <v>6</v>
      </c>
      <c r="D39" s="38">
        <v>7</v>
      </c>
      <c r="E39" s="38">
        <v>4</v>
      </c>
      <c r="F39" s="38">
        <v>1</v>
      </c>
      <c r="G39" s="38" t="s">
        <v>107859</v>
      </c>
      <c r="H39" s="38">
        <v>0</v>
      </c>
      <c r="I39" s="39">
        <v>18000000</v>
      </c>
      <c r="J39" s="39">
        <v>18000000</v>
      </c>
      <c r="K39" s="38" t="s">
        <v>211</v>
      </c>
      <c r="L39" s="6">
        <v>0</v>
      </c>
      <c r="M39" s="38" t="s">
        <v>107788</v>
      </c>
      <c r="N39" s="38" t="s">
        <v>15</v>
      </c>
      <c r="O39" s="9" t="s">
        <v>107861</v>
      </c>
      <c r="P39" s="6" t="s">
        <v>107789</v>
      </c>
      <c r="Q39" s="40" t="s">
        <v>107790</v>
      </c>
      <c r="R39" s="41" t="s">
        <v>211</v>
      </c>
      <c r="S39" s="41" t="s">
        <v>211</v>
      </c>
      <c r="T39" s="41" t="s">
        <v>108139</v>
      </c>
      <c r="U39" s="41" t="s">
        <v>108139</v>
      </c>
      <c r="V39" s="42">
        <f t="shared" si="0"/>
        <v>35</v>
      </c>
    </row>
    <row r="40" spans="1:23" ht="25.5" x14ac:dyDescent="0.2">
      <c r="A40" s="5" t="s">
        <v>107862</v>
      </c>
      <c r="B40" s="5" t="s">
        <v>107860</v>
      </c>
      <c r="C40" s="38">
        <v>8</v>
      </c>
      <c r="D40" s="38">
        <v>9</v>
      </c>
      <c r="E40" s="38">
        <v>3</v>
      </c>
      <c r="F40" s="38">
        <v>1</v>
      </c>
      <c r="G40" s="38" t="s">
        <v>72</v>
      </c>
      <c r="H40" s="38">
        <v>0</v>
      </c>
      <c r="I40" s="39">
        <v>10000000</v>
      </c>
      <c r="J40" s="39">
        <v>10000000</v>
      </c>
      <c r="K40" s="38" t="s">
        <v>211</v>
      </c>
      <c r="L40" s="6">
        <v>0</v>
      </c>
      <c r="M40" s="38" t="s">
        <v>107788</v>
      </c>
      <c r="N40" s="38" t="s">
        <v>15</v>
      </c>
      <c r="O40" s="9" t="s">
        <v>107861</v>
      </c>
      <c r="P40" s="6" t="s">
        <v>107789</v>
      </c>
      <c r="Q40" s="40" t="s">
        <v>107790</v>
      </c>
      <c r="R40" s="41" t="s">
        <v>211</v>
      </c>
      <c r="S40" s="41" t="s">
        <v>211</v>
      </c>
      <c r="T40" s="41" t="s">
        <v>108139</v>
      </c>
      <c r="U40" s="41" t="s">
        <v>108139</v>
      </c>
      <c r="V40" s="42">
        <f t="shared" si="0"/>
        <v>36</v>
      </c>
    </row>
    <row r="41" spans="1:23" ht="38.25" x14ac:dyDescent="0.2">
      <c r="A41" s="5" t="s">
        <v>107863</v>
      </c>
      <c r="B41" s="5" t="s">
        <v>107864</v>
      </c>
      <c r="C41" s="38">
        <v>1</v>
      </c>
      <c r="D41" s="38">
        <v>1</v>
      </c>
      <c r="E41" s="38">
        <v>12</v>
      </c>
      <c r="F41" s="38">
        <v>1</v>
      </c>
      <c r="G41" s="38" t="s">
        <v>133</v>
      </c>
      <c r="H41" s="38">
        <v>0</v>
      </c>
      <c r="I41" s="39">
        <v>22704000</v>
      </c>
      <c r="J41" s="39">
        <v>22704000</v>
      </c>
      <c r="K41" s="38" t="s">
        <v>211</v>
      </c>
      <c r="L41" s="6">
        <v>0</v>
      </c>
      <c r="M41" s="38" t="s">
        <v>107788</v>
      </c>
      <c r="N41" s="38" t="s">
        <v>15</v>
      </c>
      <c r="O41" s="9" t="s">
        <v>107865</v>
      </c>
      <c r="P41" s="6" t="s">
        <v>107789</v>
      </c>
      <c r="Q41" s="40" t="s">
        <v>107790</v>
      </c>
      <c r="R41" s="41">
        <v>0</v>
      </c>
      <c r="S41" s="41">
        <v>0</v>
      </c>
      <c r="T41" s="41" t="s">
        <v>108139</v>
      </c>
      <c r="U41" s="41" t="s">
        <v>108139</v>
      </c>
      <c r="V41" s="42">
        <f t="shared" si="0"/>
        <v>37</v>
      </c>
    </row>
    <row r="42" spans="1:23" ht="38.25" x14ac:dyDescent="0.2">
      <c r="A42" s="5" t="s">
        <v>107863</v>
      </c>
      <c r="B42" s="5" t="s">
        <v>107866</v>
      </c>
      <c r="C42" s="38">
        <v>1</v>
      </c>
      <c r="D42" s="38">
        <v>1</v>
      </c>
      <c r="E42" s="38">
        <v>12</v>
      </c>
      <c r="F42" s="38">
        <v>1</v>
      </c>
      <c r="G42" s="38" t="s">
        <v>133</v>
      </c>
      <c r="H42" s="38">
        <v>0</v>
      </c>
      <c r="I42" s="39">
        <v>23911896</v>
      </c>
      <c r="J42" s="39">
        <f>I42</f>
        <v>23911896</v>
      </c>
      <c r="K42" s="38" t="s">
        <v>211</v>
      </c>
      <c r="L42" s="6">
        <v>0</v>
      </c>
      <c r="M42" s="38" t="s">
        <v>107788</v>
      </c>
      <c r="N42" s="38" t="s">
        <v>15</v>
      </c>
      <c r="O42" s="9" t="s">
        <v>107865</v>
      </c>
      <c r="P42" s="6" t="s">
        <v>107789</v>
      </c>
      <c r="Q42" s="40" t="s">
        <v>107790</v>
      </c>
      <c r="R42" s="41" t="s">
        <v>211</v>
      </c>
      <c r="S42" s="41" t="s">
        <v>211</v>
      </c>
      <c r="T42" s="41" t="s">
        <v>108139</v>
      </c>
      <c r="U42" s="41" t="s">
        <v>108139</v>
      </c>
      <c r="V42" s="42">
        <f t="shared" si="0"/>
        <v>38</v>
      </c>
      <c r="W42" s="39"/>
    </row>
    <row r="43" spans="1:23" ht="38.25" x14ac:dyDescent="0.2">
      <c r="A43" s="5" t="s">
        <v>107863</v>
      </c>
      <c r="B43" s="5" t="s">
        <v>107867</v>
      </c>
      <c r="C43" s="38">
        <v>1</v>
      </c>
      <c r="D43" s="38">
        <v>1</v>
      </c>
      <c r="E43" s="38">
        <v>12</v>
      </c>
      <c r="F43" s="38">
        <v>1</v>
      </c>
      <c r="G43" s="38" t="s">
        <v>133</v>
      </c>
      <c r="H43" s="38">
        <v>0</v>
      </c>
      <c r="I43" s="39">
        <v>51453766</v>
      </c>
      <c r="J43" s="39">
        <f>I43</f>
        <v>51453766</v>
      </c>
      <c r="K43" s="38" t="s">
        <v>211</v>
      </c>
      <c r="L43" s="6">
        <v>0</v>
      </c>
      <c r="M43" s="38" t="s">
        <v>107788</v>
      </c>
      <c r="N43" s="38" t="s">
        <v>15</v>
      </c>
      <c r="O43" s="9" t="s">
        <v>107865</v>
      </c>
      <c r="P43" s="6" t="s">
        <v>107789</v>
      </c>
      <c r="Q43" s="40" t="s">
        <v>107790</v>
      </c>
      <c r="R43" s="41" t="s">
        <v>211</v>
      </c>
      <c r="S43" s="41" t="s">
        <v>211</v>
      </c>
      <c r="T43" s="41" t="s">
        <v>108139</v>
      </c>
      <c r="U43" s="41" t="s">
        <v>108139</v>
      </c>
      <c r="V43" s="42">
        <f t="shared" si="0"/>
        <v>39</v>
      </c>
      <c r="W43" s="39"/>
    </row>
    <row r="44" spans="1:23" ht="38.25" x14ac:dyDescent="0.2">
      <c r="A44" s="5" t="s">
        <v>107863</v>
      </c>
      <c r="B44" s="5" t="s">
        <v>107868</v>
      </c>
      <c r="C44" s="38">
        <v>1</v>
      </c>
      <c r="D44" s="38">
        <v>2</v>
      </c>
      <c r="E44" s="38">
        <v>12</v>
      </c>
      <c r="F44" s="38">
        <v>1</v>
      </c>
      <c r="G44" s="38" t="s">
        <v>72</v>
      </c>
      <c r="H44" s="38">
        <v>0</v>
      </c>
      <c r="I44" s="39">
        <v>39800000</v>
      </c>
      <c r="J44" s="39">
        <v>39800000</v>
      </c>
      <c r="K44" s="38" t="s">
        <v>211</v>
      </c>
      <c r="L44" s="6">
        <v>0</v>
      </c>
      <c r="M44" s="38" t="s">
        <v>107788</v>
      </c>
      <c r="N44" s="38" t="s">
        <v>15</v>
      </c>
      <c r="O44" s="9" t="s">
        <v>107865</v>
      </c>
      <c r="P44" s="6" t="s">
        <v>107789</v>
      </c>
      <c r="Q44" s="40" t="s">
        <v>107790</v>
      </c>
      <c r="R44" s="41" t="s">
        <v>211</v>
      </c>
      <c r="S44" s="41" t="s">
        <v>211</v>
      </c>
      <c r="T44" s="41" t="s">
        <v>108139</v>
      </c>
      <c r="U44" s="41" t="s">
        <v>108139</v>
      </c>
      <c r="V44" s="42">
        <f t="shared" si="0"/>
        <v>40</v>
      </c>
    </row>
    <row r="45" spans="1:23" ht="38.25" x14ac:dyDescent="0.2">
      <c r="A45" s="5">
        <v>73152108</v>
      </c>
      <c r="B45" s="5" t="s">
        <v>107869</v>
      </c>
      <c r="C45" s="38">
        <v>1</v>
      </c>
      <c r="D45" s="38">
        <v>3</v>
      </c>
      <c r="E45" s="38">
        <v>9</v>
      </c>
      <c r="F45" s="38">
        <v>1</v>
      </c>
      <c r="G45" s="38" t="s">
        <v>72</v>
      </c>
      <c r="H45" s="38">
        <v>0</v>
      </c>
      <c r="I45" s="39">
        <v>70000000</v>
      </c>
      <c r="J45" s="39">
        <v>70000000</v>
      </c>
      <c r="K45" s="38" t="s">
        <v>211</v>
      </c>
      <c r="L45" s="6">
        <v>0</v>
      </c>
      <c r="M45" s="38" t="s">
        <v>107788</v>
      </c>
      <c r="N45" s="38" t="s">
        <v>15</v>
      </c>
      <c r="O45" s="9" t="s">
        <v>107865</v>
      </c>
      <c r="P45" s="6" t="s">
        <v>107789</v>
      </c>
      <c r="Q45" s="40" t="s">
        <v>107790</v>
      </c>
      <c r="R45" s="41" t="s">
        <v>211</v>
      </c>
      <c r="S45" s="41" t="s">
        <v>211</v>
      </c>
      <c r="T45" s="41" t="s">
        <v>108139</v>
      </c>
      <c r="U45" s="41" t="s">
        <v>108139</v>
      </c>
      <c r="V45" s="42">
        <f t="shared" si="0"/>
        <v>41</v>
      </c>
    </row>
    <row r="46" spans="1:23" ht="89.25" x14ac:dyDescent="0.2">
      <c r="A46" s="5" t="s">
        <v>107870</v>
      </c>
      <c r="B46" s="5" t="s">
        <v>107871</v>
      </c>
      <c r="C46" s="38">
        <v>1</v>
      </c>
      <c r="D46" s="38">
        <v>2</v>
      </c>
      <c r="E46" s="38">
        <v>3</v>
      </c>
      <c r="F46" s="38">
        <v>1</v>
      </c>
      <c r="G46" s="38" t="s">
        <v>140</v>
      </c>
      <c r="H46" s="38">
        <v>0</v>
      </c>
      <c r="I46" s="39">
        <v>500000000</v>
      </c>
      <c r="J46" s="39">
        <v>500000000</v>
      </c>
      <c r="K46" s="38" t="s">
        <v>211</v>
      </c>
      <c r="L46" s="6">
        <v>0</v>
      </c>
      <c r="M46" s="38" t="s">
        <v>107788</v>
      </c>
      <c r="N46" s="38" t="s">
        <v>15</v>
      </c>
      <c r="O46" s="9" t="s">
        <v>107865</v>
      </c>
      <c r="P46" s="6" t="s">
        <v>107789</v>
      </c>
      <c r="Q46" s="40" t="s">
        <v>107790</v>
      </c>
      <c r="R46" s="41" t="s">
        <v>211</v>
      </c>
      <c r="S46" s="41" t="s">
        <v>211</v>
      </c>
      <c r="T46" s="41" t="s">
        <v>108139</v>
      </c>
      <c r="U46" s="41" t="s">
        <v>108139</v>
      </c>
      <c r="V46" s="42">
        <f t="shared" si="0"/>
        <v>42</v>
      </c>
    </row>
    <row r="47" spans="1:23" ht="63" customHeight="1" x14ac:dyDescent="0.2">
      <c r="A47" s="5">
        <v>81101703</v>
      </c>
      <c r="B47" s="5" t="s">
        <v>107872</v>
      </c>
      <c r="C47" s="38">
        <v>1</v>
      </c>
      <c r="D47" s="38">
        <v>6</v>
      </c>
      <c r="E47" s="38">
        <v>3</v>
      </c>
      <c r="F47" s="38">
        <v>1</v>
      </c>
      <c r="G47" s="38" t="s">
        <v>72</v>
      </c>
      <c r="H47" s="38">
        <v>0</v>
      </c>
      <c r="I47" s="39">
        <v>2000000</v>
      </c>
      <c r="J47" s="39">
        <v>2000000</v>
      </c>
      <c r="K47" s="38" t="s">
        <v>211</v>
      </c>
      <c r="L47" s="6">
        <v>0</v>
      </c>
      <c r="M47" s="38" t="s">
        <v>107788</v>
      </c>
      <c r="N47" s="38" t="s">
        <v>15</v>
      </c>
      <c r="O47" s="9" t="s">
        <v>107865</v>
      </c>
      <c r="P47" s="6" t="s">
        <v>107789</v>
      </c>
      <c r="Q47" s="40" t="s">
        <v>107790</v>
      </c>
      <c r="R47" s="41" t="s">
        <v>211</v>
      </c>
      <c r="S47" s="41" t="s">
        <v>211</v>
      </c>
      <c r="T47" s="41" t="s">
        <v>108139</v>
      </c>
      <c r="U47" s="41" t="s">
        <v>108139</v>
      </c>
      <c r="V47" s="42">
        <f t="shared" si="0"/>
        <v>43</v>
      </c>
    </row>
    <row r="48" spans="1:23" ht="25.5" x14ac:dyDescent="0.2">
      <c r="A48" s="5">
        <v>72101511</v>
      </c>
      <c r="B48" s="5" t="s">
        <v>107873</v>
      </c>
      <c r="C48" s="38">
        <v>1</v>
      </c>
      <c r="D48" s="38">
        <v>3</v>
      </c>
      <c r="E48" s="38">
        <v>10</v>
      </c>
      <c r="F48" s="38">
        <v>1</v>
      </c>
      <c r="G48" s="38" t="s">
        <v>51</v>
      </c>
      <c r="H48" s="38">
        <v>0</v>
      </c>
      <c r="I48" s="39">
        <v>2200000000</v>
      </c>
      <c r="J48" s="39">
        <v>2200000000</v>
      </c>
      <c r="K48" s="38" t="s">
        <v>211</v>
      </c>
      <c r="L48" s="6">
        <v>0</v>
      </c>
      <c r="M48" s="38" t="s">
        <v>107788</v>
      </c>
      <c r="N48" s="38" t="s">
        <v>15</v>
      </c>
      <c r="O48" s="9" t="s">
        <v>107865</v>
      </c>
      <c r="P48" s="6" t="s">
        <v>107789</v>
      </c>
      <c r="Q48" s="40" t="s">
        <v>107790</v>
      </c>
      <c r="R48" s="41" t="s">
        <v>211</v>
      </c>
      <c r="S48" s="41" t="s">
        <v>211</v>
      </c>
      <c r="T48" s="41" t="s">
        <v>108139</v>
      </c>
      <c r="U48" s="41" t="s">
        <v>108139</v>
      </c>
      <c r="V48" s="42">
        <f t="shared" si="0"/>
        <v>44</v>
      </c>
    </row>
    <row r="49" spans="1:23" ht="48" customHeight="1" x14ac:dyDescent="0.2">
      <c r="A49" s="5" t="s">
        <v>107874</v>
      </c>
      <c r="B49" s="5" t="s">
        <v>107875</v>
      </c>
      <c r="C49" s="38">
        <v>1</v>
      </c>
      <c r="D49" s="38">
        <v>1</v>
      </c>
      <c r="E49" s="38">
        <v>12</v>
      </c>
      <c r="F49" s="38">
        <v>1</v>
      </c>
      <c r="G49" s="38" t="s">
        <v>72</v>
      </c>
      <c r="H49" s="38">
        <v>0</v>
      </c>
      <c r="I49" s="39">
        <v>88000000</v>
      </c>
      <c r="J49" s="39">
        <v>88000000</v>
      </c>
      <c r="K49" s="38" t="s">
        <v>211</v>
      </c>
      <c r="L49" s="6">
        <v>0</v>
      </c>
      <c r="M49" s="38" t="s">
        <v>107788</v>
      </c>
      <c r="N49" s="38" t="s">
        <v>15</v>
      </c>
      <c r="O49" s="9" t="s">
        <v>107876</v>
      </c>
      <c r="P49" s="6" t="s">
        <v>107789</v>
      </c>
      <c r="Q49" s="40" t="s">
        <v>107790</v>
      </c>
      <c r="R49" s="41">
        <v>0</v>
      </c>
      <c r="S49" s="41">
        <v>0</v>
      </c>
      <c r="T49" s="41" t="s">
        <v>108139</v>
      </c>
      <c r="U49" s="41" t="s">
        <v>108139</v>
      </c>
      <c r="V49" s="42">
        <f t="shared" si="0"/>
        <v>45</v>
      </c>
    </row>
    <row r="50" spans="1:23" x14ac:dyDescent="0.2">
      <c r="A50" s="5" t="s">
        <v>95616</v>
      </c>
      <c r="B50" s="5" t="s">
        <v>107878</v>
      </c>
      <c r="C50" s="38">
        <v>5</v>
      </c>
      <c r="D50" s="38">
        <v>6</v>
      </c>
      <c r="E50" s="38">
        <v>2</v>
      </c>
      <c r="F50" s="38">
        <v>1</v>
      </c>
      <c r="G50" s="38" t="s">
        <v>72</v>
      </c>
      <c r="H50" s="38">
        <v>0</v>
      </c>
      <c r="I50" s="39">
        <v>31650000</v>
      </c>
      <c r="J50" s="39">
        <f>I50</f>
        <v>31650000</v>
      </c>
      <c r="K50" s="38" t="s">
        <v>211</v>
      </c>
      <c r="L50" s="6">
        <v>0</v>
      </c>
      <c r="M50" s="38" t="s">
        <v>107788</v>
      </c>
      <c r="N50" s="38" t="s">
        <v>15</v>
      </c>
      <c r="O50" s="9" t="s">
        <v>107879</v>
      </c>
      <c r="P50" s="6" t="s">
        <v>107789</v>
      </c>
      <c r="Q50" s="40" t="s">
        <v>107790</v>
      </c>
      <c r="R50" s="41" t="s">
        <v>211</v>
      </c>
      <c r="S50" s="41" t="s">
        <v>211</v>
      </c>
      <c r="T50" s="41" t="s">
        <v>108139</v>
      </c>
      <c r="U50" s="41" t="s">
        <v>108139</v>
      </c>
      <c r="V50" s="42">
        <f t="shared" si="0"/>
        <v>46</v>
      </c>
      <c r="W50" s="100"/>
    </row>
    <row r="51" spans="1:23" x14ac:dyDescent="0.2">
      <c r="A51" s="5" t="s">
        <v>53267</v>
      </c>
      <c r="B51" s="5" t="s">
        <v>107877</v>
      </c>
      <c r="C51" s="38">
        <v>5</v>
      </c>
      <c r="D51" s="38">
        <v>6</v>
      </c>
      <c r="E51" s="38">
        <v>2</v>
      </c>
      <c r="F51" s="38">
        <v>1</v>
      </c>
      <c r="G51" s="38" t="s">
        <v>72</v>
      </c>
      <c r="H51" s="38">
        <v>0</v>
      </c>
      <c r="I51" s="39">
        <v>31650000</v>
      </c>
      <c r="J51" s="39">
        <f>I51</f>
        <v>31650000</v>
      </c>
      <c r="K51" s="38" t="s">
        <v>211</v>
      </c>
      <c r="L51" s="6">
        <v>0</v>
      </c>
      <c r="M51" s="38" t="s">
        <v>107788</v>
      </c>
      <c r="N51" s="38" t="s">
        <v>15</v>
      </c>
      <c r="O51" s="9" t="s">
        <v>107879</v>
      </c>
      <c r="P51" s="6" t="s">
        <v>107789</v>
      </c>
      <c r="Q51" s="40" t="s">
        <v>107790</v>
      </c>
      <c r="R51" s="41" t="s">
        <v>211</v>
      </c>
      <c r="S51" s="41" t="s">
        <v>211</v>
      </c>
      <c r="T51" s="41" t="s">
        <v>108139</v>
      </c>
      <c r="U51" s="41" t="s">
        <v>108139</v>
      </c>
      <c r="V51" s="42">
        <f t="shared" si="0"/>
        <v>47</v>
      </c>
    </row>
    <row r="52" spans="1:23" ht="49.5" customHeight="1" x14ac:dyDescent="0.2">
      <c r="A52" s="5" t="s">
        <v>103971</v>
      </c>
      <c r="B52" s="5" t="s">
        <v>107880</v>
      </c>
      <c r="C52" s="38">
        <v>1</v>
      </c>
      <c r="D52" s="38">
        <v>1</v>
      </c>
      <c r="E52" s="38">
        <v>12</v>
      </c>
      <c r="F52" s="38">
        <v>1</v>
      </c>
      <c r="G52" s="38" t="s">
        <v>133</v>
      </c>
      <c r="H52" s="38">
        <v>0</v>
      </c>
      <c r="I52" s="39">
        <v>180000000</v>
      </c>
      <c r="J52" s="39">
        <v>180000000</v>
      </c>
      <c r="K52" s="38" t="s">
        <v>211</v>
      </c>
      <c r="L52" s="6">
        <v>0</v>
      </c>
      <c r="M52" s="38" t="s">
        <v>107788</v>
      </c>
      <c r="N52" s="38" t="s">
        <v>15</v>
      </c>
      <c r="O52" s="9" t="s">
        <v>107879</v>
      </c>
      <c r="P52" s="6" t="s">
        <v>107789</v>
      </c>
      <c r="Q52" s="40" t="s">
        <v>107790</v>
      </c>
      <c r="R52" s="41">
        <v>0</v>
      </c>
      <c r="S52" s="41">
        <v>0</v>
      </c>
      <c r="T52" s="41" t="s">
        <v>108139</v>
      </c>
      <c r="U52" s="41" t="s">
        <v>108139</v>
      </c>
      <c r="V52" s="42">
        <f t="shared" si="0"/>
        <v>48</v>
      </c>
    </row>
    <row r="53" spans="1:23" ht="51" x14ac:dyDescent="0.2">
      <c r="A53" s="5" t="s">
        <v>107881</v>
      </c>
      <c r="B53" s="5" t="s">
        <v>107882</v>
      </c>
      <c r="C53" s="38">
        <v>1</v>
      </c>
      <c r="D53" s="38">
        <v>1</v>
      </c>
      <c r="E53" s="38">
        <v>12</v>
      </c>
      <c r="F53" s="38">
        <v>1</v>
      </c>
      <c r="G53" s="38" t="s">
        <v>133</v>
      </c>
      <c r="H53" s="38">
        <v>0</v>
      </c>
      <c r="I53" s="39">
        <v>15000000000</v>
      </c>
      <c r="J53" s="39">
        <v>15000000000</v>
      </c>
      <c r="K53" s="38" t="s">
        <v>211</v>
      </c>
      <c r="L53" s="6">
        <v>0</v>
      </c>
      <c r="M53" s="38" t="s">
        <v>107788</v>
      </c>
      <c r="N53" s="38" t="s">
        <v>15</v>
      </c>
      <c r="O53" s="9" t="s">
        <v>107883</v>
      </c>
      <c r="P53" s="6" t="s">
        <v>107789</v>
      </c>
      <c r="Q53" s="40" t="s">
        <v>107790</v>
      </c>
      <c r="R53" s="41">
        <v>0</v>
      </c>
      <c r="S53" s="41">
        <v>0</v>
      </c>
      <c r="T53" s="41" t="s">
        <v>108139</v>
      </c>
      <c r="U53" s="41" t="s">
        <v>108139</v>
      </c>
      <c r="V53" s="42">
        <f t="shared" si="0"/>
        <v>49</v>
      </c>
    </row>
    <row r="54" spans="1:23" ht="25.5" x14ac:dyDescent="0.2">
      <c r="A54" s="5" t="s">
        <v>107884</v>
      </c>
      <c r="B54" s="5" t="s">
        <v>107885</v>
      </c>
      <c r="C54" s="38">
        <v>1</v>
      </c>
      <c r="D54" s="38">
        <v>1</v>
      </c>
      <c r="E54" s="38">
        <v>3</v>
      </c>
      <c r="F54" s="38">
        <v>1</v>
      </c>
      <c r="G54" s="38" t="s">
        <v>65</v>
      </c>
      <c r="H54" s="38">
        <v>0</v>
      </c>
      <c r="I54" s="39">
        <v>500000000</v>
      </c>
      <c r="J54" s="39">
        <v>500000000</v>
      </c>
      <c r="K54" s="38" t="s">
        <v>211</v>
      </c>
      <c r="L54" s="6">
        <v>0</v>
      </c>
      <c r="M54" s="38" t="s">
        <v>107788</v>
      </c>
      <c r="N54" s="38" t="s">
        <v>15</v>
      </c>
      <c r="O54" s="9" t="s">
        <v>107879</v>
      </c>
      <c r="P54" s="6" t="s">
        <v>107789</v>
      </c>
      <c r="Q54" s="40" t="s">
        <v>107790</v>
      </c>
      <c r="R54" s="41">
        <v>0</v>
      </c>
      <c r="S54" s="41">
        <v>0</v>
      </c>
      <c r="T54" s="41" t="s">
        <v>108139</v>
      </c>
      <c r="U54" s="41" t="s">
        <v>108139</v>
      </c>
      <c r="V54" s="42">
        <f t="shared" si="0"/>
        <v>50</v>
      </c>
    </row>
    <row r="55" spans="1:23" x14ac:dyDescent="0.2">
      <c r="A55" s="14" t="s">
        <v>103773</v>
      </c>
      <c r="B55" s="5" t="s">
        <v>107886</v>
      </c>
      <c r="C55" s="38">
        <v>2</v>
      </c>
      <c r="D55" s="38">
        <v>1</v>
      </c>
      <c r="E55" s="38">
        <v>11</v>
      </c>
      <c r="F55" s="38">
        <v>1</v>
      </c>
      <c r="G55" s="38" t="s">
        <v>44</v>
      </c>
      <c r="H55" s="38">
        <v>0</v>
      </c>
      <c r="I55" s="39">
        <v>3627495798.48</v>
      </c>
      <c r="J55" s="39">
        <v>3627495798.48</v>
      </c>
      <c r="K55" s="38" t="s">
        <v>211</v>
      </c>
      <c r="L55" s="6">
        <v>0</v>
      </c>
      <c r="M55" s="38" t="s">
        <v>107788</v>
      </c>
      <c r="N55" s="38" t="s">
        <v>15</v>
      </c>
      <c r="O55" s="9" t="s">
        <v>107879</v>
      </c>
      <c r="P55" s="6" t="s">
        <v>107789</v>
      </c>
      <c r="Q55" s="40" t="s">
        <v>107790</v>
      </c>
      <c r="R55" s="41">
        <v>0</v>
      </c>
      <c r="S55" s="41">
        <v>0</v>
      </c>
      <c r="T55" s="41" t="s">
        <v>108139</v>
      </c>
      <c r="U55" s="41" t="s">
        <v>108139</v>
      </c>
      <c r="V55" s="42">
        <f t="shared" si="0"/>
        <v>51</v>
      </c>
    </row>
    <row r="56" spans="1:23" x14ac:dyDescent="0.2">
      <c r="A56" s="5" t="s">
        <v>106048</v>
      </c>
      <c r="B56" s="5" t="s">
        <v>107887</v>
      </c>
      <c r="C56" s="38">
        <v>9</v>
      </c>
      <c r="D56" s="38">
        <v>10</v>
      </c>
      <c r="E56" s="38">
        <v>15</v>
      </c>
      <c r="F56" s="38">
        <v>2</v>
      </c>
      <c r="G56" s="38" t="s">
        <v>65</v>
      </c>
      <c r="H56" s="38">
        <v>0</v>
      </c>
      <c r="I56" s="39">
        <v>2508757818</v>
      </c>
      <c r="J56" s="39">
        <v>350000000</v>
      </c>
      <c r="K56" s="38" t="s">
        <v>211</v>
      </c>
      <c r="L56" s="6">
        <v>0</v>
      </c>
      <c r="M56" s="38" t="s">
        <v>107788</v>
      </c>
      <c r="N56" s="38" t="s">
        <v>15</v>
      </c>
      <c r="O56" s="9" t="s">
        <v>107888</v>
      </c>
      <c r="P56" s="6" t="s">
        <v>107789</v>
      </c>
      <c r="Q56" s="40" t="s">
        <v>107790</v>
      </c>
      <c r="R56" s="41">
        <v>0</v>
      </c>
      <c r="S56" s="41">
        <v>0</v>
      </c>
      <c r="T56" s="41" t="s">
        <v>108139</v>
      </c>
      <c r="U56" s="41" t="s">
        <v>108139</v>
      </c>
      <c r="V56" s="42">
        <f t="shared" si="0"/>
        <v>52</v>
      </c>
    </row>
    <row r="57" spans="1:23" x14ac:dyDescent="0.2">
      <c r="A57" s="12" t="s">
        <v>53183</v>
      </c>
      <c r="B57" s="12" t="s">
        <v>107889</v>
      </c>
      <c r="C57" s="38">
        <v>3</v>
      </c>
      <c r="D57" s="38">
        <v>6</v>
      </c>
      <c r="E57" s="38">
        <v>2</v>
      </c>
      <c r="F57" s="38">
        <v>1</v>
      </c>
      <c r="G57" s="38" t="s">
        <v>65</v>
      </c>
      <c r="H57" s="38">
        <v>0</v>
      </c>
      <c r="I57" s="39">
        <v>400000000</v>
      </c>
      <c r="J57" s="39">
        <f>I57</f>
        <v>400000000</v>
      </c>
      <c r="K57" s="38" t="s">
        <v>211</v>
      </c>
      <c r="L57" s="6">
        <v>0</v>
      </c>
      <c r="M57" s="38" t="s">
        <v>107788</v>
      </c>
      <c r="N57" s="38" t="s">
        <v>15</v>
      </c>
      <c r="O57" s="6" t="s">
        <v>107900</v>
      </c>
      <c r="P57" s="6" t="s">
        <v>107789</v>
      </c>
      <c r="Q57" s="40" t="s">
        <v>107790</v>
      </c>
      <c r="R57" s="41">
        <v>0</v>
      </c>
      <c r="S57" s="41">
        <v>0</v>
      </c>
      <c r="T57" s="41" t="s">
        <v>108139</v>
      </c>
      <c r="U57" s="41" t="s">
        <v>108139</v>
      </c>
      <c r="V57" s="42">
        <f t="shared" si="0"/>
        <v>53</v>
      </c>
    </row>
    <row r="58" spans="1:23" x14ac:dyDescent="0.2">
      <c r="A58" s="12" t="s">
        <v>371</v>
      </c>
      <c r="B58" s="12" t="s">
        <v>107890</v>
      </c>
      <c r="C58" s="38">
        <v>3</v>
      </c>
      <c r="D58" s="38">
        <v>2</v>
      </c>
      <c r="E58" s="38">
        <v>1</v>
      </c>
      <c r="F58" s="38">
        <v>0</v>
      </c>
      <c r="G58" s="38" t="s">
        <v>140</v>
      </c>
      <c r="H58" s="38">
        <v>0</v>
      </c>
      <c r="I58" s="39">
        <v>15000000</v>
      </c>
      <c r="J58" s="39">
        <f t="shared" ref="J58:J67" si="1">I58</f>
        <v>15000000</v>
      </c>
      <c r="K58" s="38" t="s">
        <v>211</v>
      </c>
      <c r="L58" s="6">
        <v>0</v>
      </c>
      <c r="M58" s="38" t="s">
        <v>107788</v>
      </c>
      <c r="N58" s="38" t="s">
        <v>15</v>
      </c>
      <c r="O58" s="6" t="s">
        <v>107900</v>
      </c>
      <c r="P58" s="6" t="s">
        <v>107789</v>
      </c>
      <c r="Q58" s="40" t="s">
        <v>107790</v>
      </c>
      <c r="R58" s="41">
        <v>0</v>
      </c>
      <c r="S58" s="41">
        <v>0</v>
      </c>
      <c r="T58" s="41" t="s">
        <v>108139</v>
      </c>
      <c r="U58" s="41" t="s">
        <v>108139</v>
      </c>
      <c r="V58" s="42">
        <f t="shared" si="0"/>
        <v>54</v>
      </c>
    </row>
    <row r="59" spans="1:23" ht="25.5" x14ac:dyDescent="0.2">
      <c r="A59" s="12" t="s">
        <v>99888</v>
      </c>
      <c r="B59" s="12" t="s">
        <v>107891</v>
      </c>
      <c r="C59" s="38">
        <v>2</v>
      </c>
      <c r="D59" s="38">
        <v>4</v>
      </c>
      <c r="E59" s="38">
        <v>12</v>
      </c>
      <c r="F59" s="38">
        <v>1</v>
      </c>
      <c r="G59" s="38" t="s">
        <v>72</v>
      </c>
      <c r="H59" s="38">
        <v>0</v>
      </c>
      <c r="I59" s="39">
        <v>17000000</v>
      </c>
      <c r="J59" s="39">
        <f t="shared" si="1"/>
        <v>17000000</v>
      </c>
      <c r="K59" s="38" t="s">
        <v>211</v>
      </c>
      <c r="L59" s="6">
        <v>0</v>
      </c>
      <c r="M59" s="38" t="s">
        <v>107788</v>
      </c>
      <c r="N59" s="38" t="s">
        <v>15</v>
      </c>
      <c r="O59" s="6" t="s">
        <v>107900</v>
      </c>
      <c r="P59" s="6" t="s">
        <v>107789</v>
      </c>
      <c r="Q59" s="40" t="s">
        <v>107790</v>
      </c>
      <c r="R59" s="41">
        <v>0</v>
      </c>
      <c r="S59" s="41">
        <v>0</v>
      </c>
      <c r="T59" s="41" t="s">
        <v>108139</v>
      </c>
      <c r="U59" s="41" t="s">
        <v>108139</v>
      </c>
      <c r="V59" s="42">
        <f t="shared" si="0"/>
        <v>55</v>
      </c>
    </row>
    <row r="60" spans="1:23" ht="25.5" x14ac:dyDescent="0.2">
      <c r="A60" s="12" t="s">
        <v>106448</v>
      </c>
      <c r="B60" s="5" t="s">
        <v>107892</v>
      </c>
      <c r="C60" s="38">
        <v>3</v>
      </c>
      <c r="D60" s="38">
        <v>4</v>
      </c>
      <c r="E60" s="38">
        <v>24</v>
      </c>
      <c r="F60" s="38">
        <v>2</v>
      </c>
      <c r="G60" s="38" t="s">
        <v>17</v>
      </c>
      <c r="H60" s="38">
        <v>0</v>
      </c>
      <c r="I60" s="39">
        <v>13000000000</v>
      </c>
      <c r="J60" s="39">
        <f t="shared" si="1"/>
        <v>13000000000</v>
      </c>
      <c r="K60" s="38" t="s">
        <v>217</v>
      </c>
      <c r="L60" s="6">
        <v>0</v>
      </c>
      <c r="M60" s="38" t="s">
        <v>107788</v>
      </c>
      <c r="N60" s="38" t="s">
        <v>15</v>
      </c>
      <c r="O60" s="6" t="s">
        <v>107900</v>
      </c>
      <c r="P60" s="6" t="s">
        <v>107789</v>
      </c>
      <c r="Q60" s="40" t="s">
        <v>107790</v>
      </c>
      <c r="R60" s="41">
        <v>0</v>
      </c>
      <c r="S60" s="41">
        <v>0</v>
      </c>
      <c r="T60" s="41" t="s">
        <v>108139</v>
      </c>
      <c r="U60" s="41" t="s">
        <v>108139</v>
      </c>
      <c r="V60" s="42">
        <f t="shared" si="0"/>
        <v>56</v>
      </c>
    </row>
    <row r="61" spans="1:23" x14ac:dyDescent="0.2">
      <c r="A61" s="12" t="s">
        <v>52744</v>
      </c>
      <c r="B61" s="5" t="s">
        <v>107893</v>
      </c>
      <c r="C61" s="38">
        <v>4</v>
      </c>
      <c r="D61" s="38">
        <v>2</v>
      </c>
      <c r="E61" s="38">
        <v>6</v>
      </c>
      <c r="F61" s="38">
        <v>0</v>
      </c>
      <c r="G61" s="38" t="s">
        <v>133</v>
      </c>
      <c r="H61" s="38">
        <v>0</v>
      </c>
      <c r="I61" s="39">
        <v>400000000</v>
      </c>
      <c r="J61" s="39">
        <f t="shared" si="1"/>
        <v>400000000</v>
      </c>
      <c r="K61" s="38" t="s">
        <v>211</v>
      </c>
      <c r="L61" s="6">
        <v>0</v>
      </c>
      <c r="M61" s="38" t="s">
        <v>107788</v>
      </c>
      <c r="N61" s="38" t="s">
        <v>15</v>
      </c>
      <c r="O61" s="6" t="s">
        <v>107900</v>
      </c>
      <c r="P61" s="6" t="s">
        <v>107789</v>
      </c>
      <c r="Q61" s="40" t="s">
        <v>107790</v>
      </c>
      <c r="R61" s="41">
        <v>0</v>
      </c>
      <c r="S61" s="41">
        <v>0</v>
      </c>
      <c r="T61" s="41" t="s">
        <v>108139</v>
      </c>
      <c r="U61" s="41" t="s">
        <v>108139</v>
      </c>
      <c r="V61" s="42">
        <f t="shared" si="0"/>
        <v>57</v>
      </c>
    </row>
    <row r="62" spans="1:23" x14ac:dyDescent="0.2">
      <c r="A62" s="12">
        <v>78111808</v>
      </c>
      <c r="B62" s="5" t="s">
        <v>107894</v>
      </c>
      <c r="C62" s="38">
        <v>3</v>
      </c>
      <c r="D62" s="38">
        <v>3</v>
      </c>
      <c r="E62" s="38">
        <v>12</v>
      </c>
      <c r="F62" s="38">
        <v>1</v>
      </c>
      <c r="G62" s="38" t="s">
        <v>65</v>
      </c>
      <c r="H62" s="38">
        <v>0</v>
      </c>
      <c r="I62" s="39">
        <v>5000000000</v>
      </c>
      <c r="J62" s="39">
        <f t="shared" si="1"/>
        <v>5000000000</v>
      </c>
      <c r="K62" s="38" t="s">
        <v>211</v>
      </c>
      <c r="L62" s="6">
        <v>0</v>
      </c>
      <c r="M62" s="38" t="s">
        <v>107788</v>
      </c>
      <c r="N62" s="38" t="s">
        <v>15</v>
      </c>
      <c r="O62" s="6" t="s">
        <v>107900</v>
      </c>
      <c r="P62" s="6" t="s">
        <v>107789</v>
      </c>
      <c r="Q62" s="40" t="s">
        <v>107790</v>
      </c>
      <c r="R62" s="41">
        <v>0</v>
      </c>
      <c r="S62" s="41">
        <v>0</v>
      </c>
      <c r="T62" s="41" t="s">
        <v>108139</v>
      </c>
      <c r="U62" s="41" t="s">
        <v>108139</v>
      </c>
      <c r="V62" s="42">
        <f t="shared" si="0"/>
        <v>58</v>
      </c>
    </row>
    <row r="63" spans="1:23" x14ac:dyDescent="0.2">
      <c r="A63" s="12">
        <v>78111500</v>
      </c>
      <c r="B63" s="5" t="s">
        <v>107895</v>
      </c>
      <c r="C63" s="38">
        <v>4</v>
      </c>
      <c r="D63" s="38">
        <v>3</v>
      </c>
      <c r="E63" s="38">
        <v>3</v>
      </c>
      <c r="F63" s="38">
        <v>0</v>
      </c>
      <c r="G63" s="38" t="s">
        <v>133</v>
      </c>
      <c r="H63" s="38">
        <v>0</v>
      </c>
      <c r="I63" s="39">
        <v>1000000000</v>
      </c>
      <c r="J63" s="39">
        <f t="shared" si="1"/>
        <v>1000000000</v>
      </c>
      <c r="K63" s="38" t="s">
        <v>211</v>
      </c>
      <c r="L63" s="6">
        <v>0</v>
      </c>
      <c r="M63" s="38" t="s">
        <v>107788</v>
      </c>
      <c r="N63" s="38" t="s">
        <v>15</v>
      </c>
      <c r="O63" s="6" t="s">
        <v>107900</v>
      </c>
      <c r="P63" s="6" t="s">
        <v>107789</v>
      </c>
      <c r="Q63" s="40" t="s">
        <v>107790</v>
      </c>
      <c r="R63" s="41">
        <v>0</v>
      </c>
      <c r="S63" s="41">
        <v>0</v>
      </c>
      <c r="T63" s="41" t="s">
        <v>108139</v>
      </c>
      <c r="U63" s="41" t="s">
        <v>108139</v>
      </c>
      <c r="V63" s="42">
        <f t="shared" si="0"/>
        <v>59</v>
      </c>
    </row>
    <row r="64" spans="1:23" x14ac:dyDescent="0.2">
      <c r="A64" s="12">
        <v>25131705</v>
      </c>
      <c r="B64" s="5" t="s">
        <v>107896</v>
      </c>
      <c r="C64" s="38">
        <v>4</v>
      </c>
      <c r="D64" s="38">
        <v>3</v>
      </c>
      <c r="E64" s="38">
        <v>3</v>
      </c>
      <c r="F64" s="38">
        <v>0</v>
      </c>
      <c r="G64" s="38" t="s">
        <v>72</v>
      </c>
      <c r="H64" s="38">
        <v>0</v>
      </c>
      <c r="I64" s="39">
        <v>100000000</v>
      </c>
      <c r="J64" s="39">
        <f t="shared" si="1"/>
        <v>100000000</v>
      </c>
      <c r="K64" s="38" t="s">
        <v>211</v>
      </c>
      <c r="L64" s="6">
        <v>0</v>
      </c>
      <c r="M64" s="38" t="s">
        <v>107788</v>
      </c>
      <c r="N64" s="38" t="s">
        <v>15</v>
      </c>
      <c r="O64" s="6" t="s">
        <v>107900</v>
      </c>
      <c r="P64" s="6" t="s">
        <v>107789</v>
      </c>
      <c r="Q64" s="40" t="s">
        <v>107790</v>
      </c>
      <c r="R64" s="41">
        <v>0</v>
      </c>
      <c r="S64" s="41">
        <v>0</v>
      </c>
      <c r="T64" s="41" t="s">
        <v>108139</v>
      </c>
      <c r="U64" s="41" t="s">
        <v>108139</v>
      </c>
      <c r="V64" s="42">
        <f t="shared" si="0"/>
        <v>60</v>
      </c>
    </row>
    <row r="65" spans="1:22" x14ac:dyDescent="0.2">
      <c r="A65" s="12">
        <v>25131705</v>
      </c>
      <c r="B65" s="5" t="s">
        <v>107897</v>
      </c>
      <c r="C65" s="38">
        <v>5</v>
      </c>
      <c r="D65" s="38">
        <v>4</v>
      </c>
      <c r="E65" s="38">
        <v>6</v>
      </c>
      <c r="F65" s="38">
        <v>0</v>
      </c>
      <c r="G65" s="38" t="s">
        <v>72</v>
      </c>
      <c r="H65" s="38">
        <v>0</v>
      </c>
      <c r="I65" s="39">
        <v>200000000</v>
      </c>
      <c r="J65" s="39">
        <f t="shared" si="1"/>
        <v>200000000</v>
      </c>
      <c r="K65" s="38" t="s">
        <v>211</v>
      </c>
      <c r="L65" s="6">
        <v>0</v>
      </c>
      <c r="M65" s="38" t="s">
        <v>107788</v>
      </c>
      <c r="N65" s="38" t="s">
        <v>15</v>
      </c>
      <c r="O65" s="6" t="s">
        <v>107900</v>
      </c>
      <c r="P65" s="6" t="s">
        <v>107789</v>
      </c>
      <c r="Q65" s="40" t="s">
        <v>107790</v>
      </c>
      <c r="R65" s="41">
        <v>0</v>
      </c>
      <c r="S65" s="41">
        <v>0</v>
      </c>
      <c r="T65" s="41" t="s">
        <v>108139</v>
      </c>
      <c r="U65" s="41" t="s">
        <v>108139</v>
      </c>
      <c r="V65" s="42">
        <f t="shared" si="0"/>
        <v>61</v>
      </c>
    </row>
    <row r="66" spans="1:22" x14ac:dyDescent="0.2">
      <c r="A66" s="12" t="s">
        <v>24912</v>
      </c>
      <c r="B66" s="5" t="s">
        <v>107898</v>
      </c>
      <c r="C66" s="38">
        <v>3</v>
      </c>
      <c r="D66" s="38">
        <v>3</v>
      </c>
      <c r="E66" s="38">
        <v>12</v>
      </c>
      <c r="F66" s="38">
        <v>1</v>
      </c>
      <c r="G66" s="38" t="s">
        <v>65</v>
      </c>
      <c r="H66" s="38">
        <v>0</v>
      </c>
      <c r="I66" s="39">
        <v>10000000000</v>
      </c>
      <c r="J66" s="39">
        <f t="shared" si="1"/>
        <v>10000000000</v>
      </c>
      <c r="K66" s="38" t="s">
        <v>211</v>
      </c>
      <c r="L66" s="6">
        <v>0</v>
      </c>
      <c r="M66" s="38" t="s">
        <v>107788</v>
      </c>
      <c r="N66" s="38" t="s">
        <v>15</v>
      </c>
      <c r="O66" s="6" t="s">
        <v>107900</v>
      </c>
      <c r="P66" s="6" t="s">
        <v>107789</v>
      </c>
      <c r="Q66" s="40" t="s">
        <v>107790</v>
      </c>
      <c r="R66" s="41">
        <v>0</v>
      </c>
      <c r="S66" s="41">
        <v>0</v>
      </c>
      <c r="T66" s="41" t="s">
        <v>108139</v>
      </c>
      <c r="U66" s="41" t="s">
        <v>108139</v>
      </c>
      <c r="V66" s="42">
        <f t="shared" si="0"/>
        <v>62</v>
      </c>
    </row>
    <row r="67" spans="1:22" x14ac:dyDescent="0.2">
      <c r="A67" s="12" t="s">
        <v>27</v>
      </c>
      <c r="B67" s="5" t="s">
        <v>107899</v>
      </c>
      <c r="C67" s="38">
        <v>3</v>
      </c>
      <c r="D67" s="38">
        <v>3</v>
      </c>
      <c r="E67" s="38">
        <v>12</v>
      </c>
      <c r="F67" s="38">
        <v>1</v>
      </c>
      <c r="G67" s="38" t="s">
        <v>65</v>
      </c>
      <c r="H67" s="38">
        <v>0</v>
      </c>
      <c r="I67" s="39">
        <v>30000000</v>
      </c>
      <c r="J67" s="39">
        <f t="shared" si="1"/>
        <v>30000000</v>
      </c>
      <c r="K67" s="38" t="s">
        <v>211</v>
      </c>
      <c r="L67" s="6" t="s">
        <v>211</v>
      </c>
      <c r="M67" s="38" t="s">
        <v>107788</v>
      </c>
      <c r="N67" s="38" t="s">
        <v>15</v>
      </c>
      <c r="O67" s="6" t="s">
        <v>107900</v>
      </c>
      <c r="P67" s="6" t="s">
        <v>107789</v>
      </c>
      <c r="Q67" s="40" t="s">
        <v>107790</v>
      </c>
      <c r="R67" s="41">
        <v>0</v>
      </c>
      <c r="S67" s="41">
        <v>0</v>
      </c>
      <c r="T67" s="41" t="s">
        <v>108139</v>
      </c>
      <c r="U67" s="41" t="s">
        <v>108139</v>
      </c>
      <c r="V67" s="42">
        <f t="shared" si="0"/>
        <v>63</v>
      </c>
    </row>
    <row r="68" spans="1:22" x14ac:dyDescent="0.2">
      <c r="A68" s="5" t="s">
        <v>105854</v>
      </c>
      <c r="B68" s="5" t="s">
        <v>107905</v>
      </c>
      <c r="C68" s="38">
        <v>4</v>
      </c>
      <c r="D68" s="38">
        <v>5</v>
      </c>
      <c r="E68" s="38">
        <v>2</v>
      </c>
      <c r="F68" s="38">
        <v>1</v>
      </c>
      <c r="G68" s="38" t="s">
        <v>72</v>
      </c>
      <c r="H68" s="38">
        <v>0</v>
      </c>
      <c r="I68" s="39">
        <v>160000000</v>
      </c>
      <c r="J68" s="39">
        <v>160000000</v>
      </c>
      <c r="K68" s="38" t="s">
        <v>211</v>
      </c>
      <c r="L68" s="6">
        <v>0</v>
      </c>
      <c r="M68" s="38" t="s">
        <v>107788</v>
      </c>
      <c r="N68" s="38" t="s">
        <v>15</v>
      </c>
      <c r="O68" s="9" t="s">
        <v>107946</v>
      </c>
      <c r="P68" s="6" t="s">
        <v>107789</v>
      </c>
      <c r="Q68" s="40" t="s">
        <v>107790</v>
      </c>
      <c r="R68" s="41">
        <v>0</v>
      </c>
      <c r="S68" s="41">
        <v>0</v>
      </c>
      <c r="T68" s="41" t="s">
        <v>108139</v>
      </c>
      <c r="U68" s="41" t="s">
        <v>108139</v>
      </c>
      <c r="V68" s="42">
        <f t="shared" si="0"/>
        <v>64</v>
      </c>
    </row>
    <row r="69" spans="1:22" x14ac:dyDescent="0.2">
      <c r="A69" s="5" t="s">
        <v>104255</v>
      </c>
      <c r="B69" s="5" t="s">
        <v>107906</v>
      </c>
      <c r="C69" s="38">
        <v>1</v>
      </c>
      <c r="D69" s="38">
        <v>1</v>
      </c>
      <c r="E69" s="38">
        <v>1</v>
      </c>
      <c r="F69" s="38">
        <v>1</v>
      </c>
      <c r="G69" s="38" t="s">
        <v>72</v>
      </c>
      <c r="H69" s="38">
        <v>0</v>
      </c>
      <c r="I69" s="39">
        <v>20000000</v>
      </c>
      <c r="J69" s="39">
        <v>20000000</v>
      </c>
      <c r="K69" s="38" t="s">
        <v>211</v>
      </c>
      <c r="L69" s="6">
        <v>0</v>
      </c>
      <c r="M69" s="38" t="s">
        <v>107788</v>
      </c>
      <c r="N69" s="38" t="s">
        <v>15</v>
      </c>
      <c r="O69" s="9" t="s">
        <v>107946</v>
      </c>
      <c r="P69" s="6" t="s">
        <v>107789</v>
      </c>
      <c r="Q69" s="40" t="s">
        <v>107790</v>
      </c>
      <c r="R69" s="41">
        <v>0</v>
      </c>
      <c r="S69" s="41">
        <v>0</v>
      </c>
      <c r="T69" s="41" t="s">
        <v>108139</v>
      </c>
      <c r="U69" s="41" t="s">
        <v>108139</v>
      </c>
      <c r="V69" s="42">
        <f t="shared" si="0"/>
        <v>65</v>
      </c>
    </row>
    <row r="70" spans="1:22" x14ac:dyDescent="0.2">
      <c r="A70" s="5" t="s">
        <v>105404</v>
      </c>
      <c r="B70" s="5" t="s">
        <v>107907</v>
      </c>
      <c r="C70" s="38">
        <v>1</v>
      </c>
      <c r="D70" s="38">
        <v>1</v>
      </c>
      <c r="E70" s="38">
        <v>1</v>
      </c>
      <c r="F70" s="38">
        <v>1</v>
      </c>
      <c r="G70" s="38" t="s">
        <v>72</v>
      </c>
      <c r="H70" s="38">
        <v>0</v>
      </c>
      <c r="I70" s="39">
        <v>5000000</v>
      </c>
      <c r="J70" s="39">
        <v>5000000</v>
      </c>
      <c r="K70" s="38" t="s">
        <v>211</v>
      </c>
      <c r="L70" s="6">
        <v>0</v>
      </c>
      <c r="M70" s="38" t="s">
        <v>107788</v>
      </c>
      <c r="N70" s="38" t="s">
        <v>15</v>
      </c>
      <c r="O70" s="9" t="s">
        <v>107946</v>
      </c>
      <c r="P70" s="6" t="s">
        <v>107789</v>
      </c>
      <c r="Q70" s="40" t="s">
        <v>107790</v>
      </c>
      <c r="R70" s="41">
        <v>0</v>
      </c>
      <c r="S70" s="41">
        <v>0</v>
      </c>
      <c r="T70" s="41" t="s">
        <v>108139</v>
      </c>
      <c r="U70" s="41" t="s">
        <v>108139</v>
      </c>
      <c r="V70" s="42">
        <f t="shared" si="0"/>
        <v>66</v>
      </c>
    </row>
    <row r="71" spans="1:22" x14ac:dyDescent="0.2">
      <c r="A71" s="5">
        <v>46181500</v>
      </c>
      <c r="B71" s="5" t="s">
        <v>107908</v>
      </c>
      <c r="C71" s="38">
        <v>1</v>
      </c>
      <c r="D71" s="38">
        <v>1</v>
      </c>
      <c r="E71" s="38">
        <v>1</v>
      </c>
      <c r="F71" s="38">
        <v>1</v>
      </c>
      <c r="G71" s="38" t="s">
        <v>72</v>
      </c>
      <c r="H71" s="38">
        <v>0</v>
      </c>
      <c r="I71" s="39">
        <v>20000000</v>
      </c>
      <c r="J71" s="39">
        <v>20000000</v>
      </c>
      <c r="K71" s="38" t="s">
        <v>211</v>
      </c>
      <c r="L71" s="6">
        <v>0</v>
      </c>
      <c r="M71" s="38" t="s">
        <v>107788</v>
      </c>
      <c r="N71" s="38" t="s">
        <v>15</v>
      </c>
      <c r="O71" s="9" t="s">
        <v>107946</v>
      </c>
      <c r="P71" s="6" t="s">
        <v>107789</v>
      </c>
      <c r="Q71" s="40" t="s">
        <v>107790</v>
      </c>
      <c r="R71" s="41">
        <v>0</v>
      </c>
      <c r="S71" s="41">
        <v>0</v>
      </c>
      <c r="T71" s="41" t="s">
        <v>108139</v>
      </c>
      <c r="U71" s="41" t="s">
        <v>108139</v>
      </c>
      <c r="V71" s="42">
        <f t="shared" ref="V71:V103" si="2">V70+1</f>
        <v>67</v>
      </c>
    </row>
    <row r="72" spans="1:22" x14ac:dyDescent="0.2">
      <c r="A72" s="5" t="s">
        <v>108158</v>
      </c>
      <c r="B72" s="5" t="s">
        <v>107909</v>
      </c>
      <c r="C72" s="38">
        <v>1</v>
      </c>
      <c r="D72" s="38">
        <v>1</v>
      </c>
      <c r="E72" s="38">
        <v>1</v>
      </c>
      <c r="F72" s="38">
        <v>1</v>
      </c>
      <c r="G72" s="38" t="s">
        <v>72</v>
      </c>
      <c r="H72" s="38">
        <v>0</v>
      </c>
      <c r="I72" s="39">
        <v>5000000</v>
      </c>
      <c r="J72" s="39">
        <v>5000000</v>
      </c>
      <c r="K72" s="38" t="s">
        <v>211</v>
      </c>
      <c r="L72" s="6">
        <v>0</v>
      </c>
      <c r="M72" s="38" t="s">
        <v>107788</v>
      </c>
      <c r="N72" s="38" t="s">
        <v>15</v>
      </c>
      <c r="O72" s="9" t="s">
        <v>107946</v>
      </c>
      <c r="P72" s="6" t="s">
        <v>107789</v>
      </c>
      <c r="Q72" s="40" t="s">
        <v>107790</v>
      </c>
      <c r="R72" s="41">
        <v>0</v>
      </c>
      <c r="S72" s="41">
        <v>0</v>
      </c>
      <c r="T72" s="41" t="s">
        <v>108139</v>
      </c>
      <c r="U72" s="41" t="s">
        <v>108139</v>
      </c>
      <c r="V72" s="42">
        <f t="shared" si="2"/>
        <v>68</v>
      </c>
    </row>
    <row r="73" spans="1:22" x14ac:dyDescent="0.2">
      <c r="A73" s="5" t="s">
        <v>107910</v>
      </c>
      <c r="B73" s="5" t="s">
        <v>107911</v>
      </c>
      <c r="C73" s="38">
        <v>1</v>
      </c>
      <c r="D73" s="38">
        <v>1</v>
      </c>
      <c r="E73" s="38">
        <v>1</v>
      </c>
      <c r="F73" s="38">
        <v>1</v>
      </c>
      <c r="G73" s="38" t="s">
        <v>72</v>
      </c>
      <c r="H73" s="38">
        <v>0</v>
      </c>
      <c r="I73" s="39">
        <v>20000000</v>
      </c>
      <c r="J73" s="39">
        <v>20000000</v>
      </c>
      <c r="K73" s="38" t="s">
        <v>211</v>
      </c>
      <c r="L73" s="6">
        <v>0</v>
      </c>
      <c r="M73" s="38" t="s">
        <v>107788</v>
      </c>
      <c r="N73" s="38" t="s">
        <v>15</v>
      </c>
      <c r="O73" s="9" t="s">
        <v>107946</v>
      </c>
      <c r="P73" s="6" t="s">
        <v>107789</v>
      </c>
      <c r="Q73" s="40" t="s">
        <v>107790</v>
      </c>
      <c r="R73" s="41">
        <v>0</v>
      </c>
      <c r="S73" s="41">
        <v>0</v>
      </c>
      <c r="T73" s="41" t="s">
        <v>108139</v>
      </c>
      <c r="U73" s="41" t="s">
        <v>108139</v>
      </c>
      <c r="V73" s="42">
        <f t="shared" si="2"/>
        <v>69</v>
      </c>
    </row>
    <row r="74" spans="1:22" x14ac:dyDescent="0.2">
      <c r="A74" s="5">
        <v>42231900</v>
      </c>
      <c r="B74" s="5" t="s">
        <v>107912</v>
      </c>
      <c r="C74" s="38">
        <v>1</v>
      </c>
      <c r="D74" s="38">
        <v>1</v>
      </c>
      <c r="E74" s="38">
        <v>1</v>
      </c>
      <c r="F74" s="38">
        <v>1</v>
      </c>
      <c r="G74" s="38" t="s">
        <v>72</v>
      </c>
      <c r="H74" s="38">
        <v>0</v>
      </c>
      <c r="I74" s="39">
        <v>5000000</v>
      </c>
      <c r="J74" s="39">
        <v>5000000</v>
      </c>
      <c r="K74" s="38" t="s">
        <v>211</v>
      </c>
      <c r="L74" s="6">
        <v>0</v>
      </c>
      <c r="M74" s="38" t="s">
        <v>107788</v>
      </c>
      <c r="N74" s="38" t="s">
        <v>15</v>
      </c>
      <c r="O74" s="9" t="s">
        <v>107946</v>
      </c>
      <c r="P74" s="6" t="s">
        <v>107789</v>
      </c>
      <c r="Q74" s="40" t="s">
        <v>107790</v>
      </c>
      <c r="R74" s="41">
        <v>0</v>
      </c>
      <c r="S74" s="41">
        <v>0</v>
      </c>
      <c r="T74" s="41" t="s">
        <v>108139</v>
      </c>
      <c r="U74" s="41" t="s">
        <v>108139</v>
      </c>
      <c r="V74" s="42">
        <f t="shared" si="2"/>
        <v>70</v>
      </c>
    </row>
    <row r="75" spans="1:22" x14ac:dyDescent="0.2">
      <c r="A75" s="5" t="s">
        <v>95448</v>
      </c>
      <c r="B75" s="5" t="s">
        <v>107913</v>
      </c>
      <c r="C75" s="38">
        <v>1</v>
      </c>
      <c r="D75" s="38">
        <v>1</v>
      </c>
      <c r="E75" s="38">
        <v>1</v>
      </c>
      <c r="F75" s="38">
        <v>1</v>
      </c>
      <c r="G75" s="38" t="s">
        <v>72</v>
      </c>
      <c r="H75" s="38">
        <v>0</v>
      </c>
      <c r="I75" s="39">
        <v>20000000</v>
      </c>
      <c r="J75" s="39">
        <v>20000000</v>
      </c>
      <c r="K75" s="38" t="s">
        <v>211</v>
      </c>
      <c r="L75" s="6">
        <v>0</v>
      </c>
      <c r="M75" s="38" t="s">
        <v>107788</v>
      </c>
      <c r="N75" s="38" t="s">
        <v>15</v>
      </c>
      <c r="O75" s="9" t="s">
        <v>107946</v>
      </c>
      <c r="P75" s="6" t="s">
        <v>107789</v>
      </c>
      <c r="Q75" s="40" t="s">
        <v>107790</v>
      </c>
      <c r="R75" s="41">
        <v>0</v>
      </c>
      <c r="S75" s="41">
        <v>0</v>
      </c>
      <c r="T75" s="41" t="s">
        <v>108139</v>
      </c>
      <c r="U75" s="41" t="s">
        <v>108139</v>
      </c>
      <c r="V75" s="42">
        <f t="shared" si="2"/>
        <v>71</v>
      </c>
    </row>
    <row r="76" spans="1:22" x14ac:dyDescent="0.2">
      <c r="A76" s="5">
        <v>55121719</v>
      </c>
      <c r="B76" s="5" t="s">
        <v>107914</v>
      </c>
      <c r="C76" s="38">
        <v>1</v>
      </c>
      <c r="D76" s="38">
        <v>1</v>
      </c>
      <c r="E76" s="38">
        <v>1</v>
      </c>
      <c r="F76" s="38">
        <v>1</v>
      </c>
      <c r="G76" s="38" t="s">
        <v>72</v>
      </c>
      <c r="H76" s="38">
        <v>0</v>
      </c>
      <c r="I76" s="39">
        <v>5000000</v>
      </c>
      <c r="J76" s="39">
        <v>5000000</v>
      </c>
      <c r="K76" s="38" t="s">
        <v>211</v>
      </c>
      <c r="L76" s="6">
        <v>0</v>
      </c>
      <c r="M76" s="38" t="s">
        <v>107788</v>
      </c>
      <c r="N76" s="38" t="s">
        <v>15</v>
      </c>
      <c r="O76" s="9" t="s">
        <v>107946</v>
      </c>
      <c r="P76" s="6" t="s">
        <v>107789</v>
      </c>
      <c r="Q76" s="40" t="s">
        <v>107790</v>
      </c>
      <c r="R76" s="41">
        <v>0</v>
      </c>
      <c r="S76" s="41">
        <v>0</v>
      </c>
      <c r="T76" s="41" t="s">
        <v>108139</v>
      </c>
      <c r="U76" s="41" t="s">
        <v>108139</v>
      </c>
      <c r="V76" s="42">
        <f t="shared" si="2"/>
        <v>72</v>
      </c>
    </row>
    <row r="77" spans="1:22" x14ac:dyDescent="0.2">
      <c r="A77" s="5" t="s">
        <v>20416</v>
      </c>
      <c r="B77" s="5" t="s">
        <v>107915</v>
      </c>
      <c r="C77" s="38">
        <v>1</v>
      </c>
      <c r="D77" s="38">
        <v>1</v>
      </c>
      <c r="E77" s="38">
        <v>1</v>
      </c>
      <c r="F77" s="38">
        <v>1</v>
      </c>
      <c r="G77" s="38" t="s">
        <v>72</v>
      </c>
      <c r="H77" s="38">
        <v>0</v>
      </c>
      <c r="I77" s="39">
        <v>15000000</v>
      </c>
      <c r="J77" s="39">
        <v>15000000</v>
      </c>
      <c r="K77" s="38" t="s">
        <v>211</v>
      </c>
      <c r="L77" s="6">
        <v>0</v>
      </c>
      <c r="M77" s="38" t="s">
        <v>107788</v>
      </c>
      <c r="N77" s="38" t="s">
        <v>15</v>
      </c>
      <c r="O77" s="9" t="s">
        <v>107946</v>
      </c>
      <c r="P77" s="6" t="s">
        <v>107789</v>
      </c>
      <c r="Q77" s="40" t="s">
        <v>107790</v>
      </c>
      <c r="R77" s="41">
        <v>0</v>
      </c>
      <c r="S77" s="41">
        <v>0</v>
      </c>
      <c r="T77" s="41" t="s">
        <v>108139</v>
      </c>
      <c r="U77" s="41" t="s">
        <v>108139</v>
      </c>
      <c r="V77" s="42">
        <f t="shared" si="2"/>
        <v>73</v>
      </c>
    </row>
    <row r="78" spans="1:22" x14ac:dyDescent="0.2">
      <c r="A78" s="5" t="s">
        <v>107916</v>
      </c>
      <c r="B78" s="5" t="s">
        <v>107917</v>
      </c>
      <c r="C78" s="38">
        <v>1</v>
      </c>
      <c r="D78" s="38">
        <v>1</v>
      </c>
      <c r="E78" s="38">
        <v>1</v>
      </c>
      <c r="F78" s="38">
        <v>1</v>
      </c>
      <c r="G78" s="38" t="s">
        <v>72</v>
      </c>
      <c r="H78" s="38">
        <v>0</v>
      </c>
      <c r="I78" s="39">
        <v>300000000</v>
      </c>
      <c r="J78" s="39">
        <v>300000000</v>
      </c>
      <c r="K78" s="38" t="s">
        <v>211</v>
      </c>
      <c r="L78" s="6">
        <v>0</v>
      </c>
      <c r="M78" s="38" t="s">
        <v>107788</v>
      </c>
      <c r="N78" s="38" t="s">
        <v>15</v>
      </c>
      <c r="O78" s="9" t="s">
        <v>107946</v>
      </c>
      <c r="P78" s="6" t="s">
        <v>107789</v>
      </c>
      <c r="Q78" s="40" t="s">
        <v>107790</v>
      </c>
      <c r="R78" s="41">
        <v>0</v>
      </c>
      <c r="S78" s="41">
        <v>0</v>
      </c>
      <c r="T78" s="41" t="s">
        <v>108139</v>
      </c>
      <c r="U78" s="41" t="s">
        <v>108139</v>
      </c>
      <c r="V78" s="42">
        <f t="shared" si="2"/>
        <v>74</v>
      </c>
    </row>
    <row r="79" spans="1:22" x14ac:dyDescent="0.2">
      <c r="A79" s="5">
        <v>94121800</v>
      </c>
      <c r="B79" s="5" t="s">
        <v>107918</v>
      </c>
      <c r="C79" s="38">
        <v>1</v>
      </c>
      <c r="D79" s="38">
        <v>1</v>
      </c>
      <c r="E79" s="38">
        <v>1</v>
      </c>
      <c r="F79" s="38">
        <v>1</v>
      </c>
      <c r="G79" s="38" t="s">
        <v>72</v>
      </c>
      <c r="H79" s="38">
        <v>0</v>
      </c>
      <c r="I79" s="39">
        <v>150000000</v>
      </c>
      <c r="J79" s="39">
        <v>150000000</v>
      </c>
      <c r="K79" s="38" t="s">
        <v>211</v>
      </c>
      <c r="L79" s="6">
        <v>0</v>
      </c>
      <c r="M79" s="38" t="s">
        <v>107788</v>
      </c>
      <c r="N79" s="38" t="s">
        <v>15</v>
      </c>
      <c r="O79" s="9" t="s">
        <v>107946</v>
      </c>
      <c r="P79" s="6" t="s">
        <v>107789</v>
      </c>
      <c r="Q79" s="40" t="s">
        <v>107790</v>
      </c>
      <c r="R79" s="41">
        <v>0</v>
      </c>
      <c r="S79" s="41">
        <v>0</v>
      </c>
      <c r="T79" s="41" t="s">
        <v>108139</v>
      </c>
      <c r="U79" s="41" t="s">
        <v>108139</v>
      </c>
      <c r="V79" s="42">
        <f t="shared" si="2"/>
        <v>75</v>
      </c>
    </row>
    <row r="80" spans="1:22" x14ac:dyDescent="0.2">
      <c r="A80" s="5">
        <v>20102301</v>
      </c>
      <c r="B80" s="5" t="s">
        <v>107919</v>
      </c>
      <c r="C80" s="38">
        <v>1</v>
      </c>
      <c r="D80" s="38">
        <v>1</v>
      </c>
      <c r="E80" s="38">
        <v>1</v>
      </c>
      <c r="F80" s="38">
        <v>1</v>
      </c>
      <c r="G80" s="38" t="s">
        <v>72</v>
      </c>
      <c r="H80" s="38">
        <v>0</v>
      </c>
      <c r="I80" s="39">
        <v>150000000</v>
      </c>
      <c r="J80" s="39">
        <v>150000000</v>
      </c>
      <c r="K80" s="38" t="s">
        <v>211</v>
      </c>
      <c r="L80" s="6">
        <v>0</v>
      </c>
      <c r="M80" s="38" t="s">
        <v>107788</v>
      </c>
      <c r="N80" s="38" t="s">
        <v>15</v>
      </c>
      <c r="O80" s="9" t="s">
        <v>107946</v>
      </c>
      <c r="P80" s="6" t="s">
        <v>107789</v>
      </c>
      <c r="Q80" s="40" t="s">
        <v>107790</v>
      </c>
      <c r="R80" s="41">
        <v>0</v>
      </c>
      <c r="S80" s="41">
        <v>0</v>
      </c>
      <c r="T80" s="41" t="s">
        <v>108139</v>
      </c>
      <c r="U80" s="41" t="s">
        <v>108139</v>
      </c>
      <c r="V80" s="42">
        <f t="shared" si="2"/>
        <v>76</v>
      </c>
    </row>
    <row r="81" spans="1:22" x14ac:dyDescent="0.2">
      <c r="A81" s="5">
        <v>46191500</v>
      </c>
      <c r="B81" s="5" t="s">
        <v>107920</v>
      </c>
      <c r="C81" s="38">
        <v>1</v>
      </c>
      <c r="D81" s="38">
        <v>1</v>
      </c>
      <c r="E81" s="38">
        <v>1</v>
      </c>
      <c r="F81" s="38">
        <v>1</v>
      </c>
      <c r="G81" s="38" t="s">
        <v>72</v>
      </c>
      <c r="H81" s="38">
        <v>0</v>
      </c>
      <c r="I81" s="39">
        <v>10000000</v>
      </c>
      <c r="J81" s="39">
        <v>10000000</v>
      </c>
      <c r="K81" s="38" t="s">
        <v>211</v>
      </c>
      <c r="L81" s="6">
        <v>0</v>
      </c>
      <c r="M81" s="38" t="s">
        <v>107788</v>
      </c>
      <c r="N81" s="38" t="s">
        <v>15</v>
      </c>
      <c r="O81" s="9" t="s">
        <v>107946</v>
      </c>
      <c r="P81" s="6" t="s">
        <v>107789</v>
      </c>
      <c r="Q81" s="40" t="s">
        <v>107790</v>
      </c>
      <c r="R81" s="41">
        <v>0</v>
      </c>
      <c r="S81" s="41">
        <v>0</v>
      </c>
      <c r="T81" s="41" t="s">
        <v>108139</v>
      </c>
      <c r="U81" s="41" t="s">
        <v>108139</v>
      </c>
      <c r="V81" s="42">
        <f t="shared" si="2"/>
        <v>77</v>
      </c>
    </row>
    <row r="82" spans="1:22" x14ac:dyDescent="0.2">
      <c r="A82" s="5">
        <v>78111800</v>
      </c>
      <c r="B82" s="5" t="s">
        <v>107921</v>
      </c>
      <c r="C82" s="38">
        <v>1</v>
      </c>
      <c r="D82" s="38">
        <v>1</v>
      </c>
      <c r="E82" s="38">
        <v>1</v>
      </c>
      <c r="F82" s="38">
        <v>1</v>
      </c>
      <c r="G82" s="38" t="s">
        <v>72</v>
      </c>
      <c r="H82" s="38">
        <v>0</v>
      </c>
      <c r="I82" s="39">
        <v>75000000</v>
      </c>
      <c r="J82" s="39">
        <v>75000000</v>
      </c>
      <c r="K82" s="38" t="s">
        <v>211</v>
      </c>
      <c r="L82" s="6">
        <v>0</v>
      </c>
      <c r="M82" s="38" t="s">
        <v>107788</v>
      </c>
      <c r="N82" s="38" t="s">
        <v>15</v>
      </c>
      <c r="O82" s="9" t="s">
        <v>107946</v>
      </c>
      <c r="P82" s="6" t="s">
        <v>107789</v>
      </c>
      <c r="Q82" s="40" t="s">
        <v>107790</v>
      </c>
      <c r="R82" s="41">
        <v>0</v>
      </c>
      <c r="S82" s="41">
        <v>0</v>
      </c>
      <c r="T82" s="41" t="s">
        <v>108139</v>
      </c>
      <c r="U82" s="41" t="s">
        <v>108139</v>
      </c>
      <c r="V82" s="42">
        <f t="shared" si="2"/>
        <v>78</v>
      </c>
    </row>
    <row r="83" spans="1:22" x14ac:dyDescent="0.2">
      <c r="A83" s="5">
        <v>74111500</v>
      </c>
      <c r="B83" s="5" t="s">
        <v>107922</v>
      </c>
      <c r="C83" s="38">
        <v>1</v>
      </c>
      <c r="D83" s="38">
        <v>1</v>
      </c>
      <c r="E83" s="38">
        <v>1</v>
      </c>
      <c r="F83" s="38">
        <v>1</v>
      </c>
      <c r="G83" s="38" t="s">
        <v>72</v>
      </c>
      <c r="H83" s="38">
        <v>0</v>
      </c>
      <c r="I83" s="39">
        <v>100000000</v>
      </c>
      <c r="J83" s="39">
        <v>100000000</v>
      </c>
      <c r="K83" s="38" t="s">
        <v>211</v>
      </c>
      <c r="L83" s="6">
        <v>0</v>
      </c>
      <c r="M83" s="38" t="s">
        <v>107788</v>
      </c>
      <c r="N83" s="38" t="s">
        <v>15</v>
      </c>
      <c r="O83" s="9" t="s">
        <v>107946</v>
      </c>
      <c r="P83" s="6" t="s">
        <v>107789</v>
      </c>
      <c r="Q83" s="40" t="s">
        <v>107790</v>
      </c>
      <c r="R83" s="41">
        <v>0</v>
      </c>
      <c r="S83" s="41">
        <v>0</v>
      </c>
      <c r="T83" s="41" t="s">
        <v>108139</v>
      </c>
      <c r="U83" s="41" t="s">
        <v>108139</v>
      </c>
      <c r="V83" s="42">
        <f t="shared" si="2"/>
        <v>79</v>
      </c>
    </row>
    <row r="84" spans="1:22" x14ac:dyDescent="0.2">
      <c r="A84" s="5">
        <v>72101500</v>
      </c>
      <c r="B84" s="5" t="s">
        <v>107923</v>
      </c>
      <c r="C84" s="38">
        <v>1</v>
      </c>
      <c r="D84" s="38">
        <v>1</v>
      </c>
      <c r="E84" s="38">
        <v>1</v>
      </c>
      <c r="F84" s="38">
        <v>1</v>
      </c>
      <c r="G84" s="38" t="s">
        <v>72</v>
      </c>
      <c r="H84" s="38">
        <v>0</v>
      </c>
      <c r="I84" s="39">
        <v>50000000</v>
      </c>
      <c r="J84" s="39">
        <v>50000000</v>
      </c>
      <c r="K84" s="38" t="s">
        <v>211</v>
      </c>
      <c r="L84" s="6">
        <v>0</v>
      </c>
      <c r="M84" s="38" t="s">
        <v>107788</v>
      </c>
      <c r="N84" s="38" t="s">
        <v>15</v>
      </c>
      <c r="O84" s="9" t="s">
        <v>107946</v>
      </c>
      <c r="P84" s="6" t="s">
        <v>107789</v>
      </c>
      <c r="Q84" s="40" t="s">
        <v>107790</v>
      </c>
      <c r="R84" s="41">
        <v>0</v>
      </c>
      <c r="S84" s="41">
        <v>0</v>
      </c>
      <c r="T84" s="41" t="s">
        <v>108139</v>
      </c>
      <c r="U84" s="41" t="s">
        <v>108139</v>
      </c>
      <c r="V84" s="42">
        <f t="shared" si="2"/>
        <v>80</v>
      </c>
    </row>
    <row r="85" spans="1:22" x14ac:dyDescent="0.2">
      <c r="A85" s="5">
        <v>83111603</v>
      </c>
      <c r="B85" s="5" t="s">
        <v>107924</v>
      </c>
      <c r="C85" s="38">
        <v>1</v>
      </c>
      <c r="D85" s="38">
        <v>1</v>
      </c>
      <c r="E85" s="38">
        <v>1</v>
      </c>
      <c r="F85" s="38">
        <v>1</v>
      </c>
      <c r="G85" s="38" t="s">
        <v>72</v>
      </c>
      <c r="H85" s="38">
        <v>0</v>
      </c>
      <c r="I85" s="39">
        <v>50000000</v>
      </c>
      <c r="J85" s="39">
        <v>50000000</v>
      </c>
      <c r="K85" s="38" t="s">
        <v>211</v>
      </c>
      <c r="L85" s="6">
        <v>0</v>
      </c>
      <c r="M85" s="38" t="s">
        <v>107788</v>
      </c>
      <c r="N85" s="38" t="s">
        <v>15</v>
      </c>
      <c r="O85" s="9" t="s">
        <v>107946</v>
      </c>
      <c r="P85" s="6" t="s">
        <v>107789</v>
      </c>
      <c r="Q85" s="40" t="s">
        <v>107790</v>
      </c>
      <c r="R85" s="41">
        <v>0</v>
      </c>
      <c r="S85" s="41">
        <v>0</v>
      </c>
      <c r="T85" s="41" t="s">
        <v>108139</v>
      </c>
      <c r="U85" s="41" t="s">
        <v>108139</v>
      </c>
      <c r="V85" s="42">
        <f t="shared" si="2"/>
        <v>81</v>
      </c>
    </row>
    <row r="86" spans="1:22" x14ac:dyDescent="0.2">
      <c r="A86" s="5">
        <v>90000000</v>
      </c>
      <c r="B86" s="5" t="s">
        <v>107925</v>
      </c>
      <c r="C86" s="38">
        <v>1</v>
      </c>
      <c r="D86" s="38">
        <v>1</v>
      </c>
      <c r="E86" s="38">
        <v>1</v>
      </c>
      <c r="F86" s="38">
        <v>1</v>
      </c>
      <c r="G86" s="38" t="s">
        <v>72</v>
      </c>
      <c r="H86" s="38">
        <v>0</v>
      </c>
      <c r="I86" s="39">
        <v>50000000</v>
      </c>
      <c r="J86" s="39">
        <v>50000000</v>
      </c>
      <c r="K86" s="38" t="s">
        <v>211</v>
      </c>
      <c r="L86" s="6">
        <v>0</v>
      </c>
      <c r="M86" s="38" t="s">
        <v>107788</v>
      </c>
      <c r="N86" s="38" t="s">
        <v>15</v>
      </c>
      <c r="O86" s="9" t="s">
        <v>107946</v>
      </c>
      <c r="P86" s="6" t="s">
        <v>107789</v>
      </c>
      <c r="Q86" s="40" t="s">
        <v>107790</v>
      </c>
      <c r="R86" s="41">
        <v>0</v>
      </c>
      <c r="S86" s="41">
        <v>0</v>
      </c>
      <c r="T86" s="41" t="s">
        <v>108139</v>
      </c>
      <c r="U86" s="41" t="s">
        <v>108139</v>
      </c>
      <c r="V86" s="42">
        <f t="shared" si="2"/>
        <v>82</v>
      </c>
    </row>
    <row r="87" spans="1:22" ht="38.25" x14ac:dyDescent="0.2">
      <c r="A87" s="5" t="s">
        <v>105266</v>
      </c>
      <c r="B87" s="5" t="s">
        <v>107926</v>
      </c>
      <c r="C87" s="38">
        <v>1</v>
      </c>
      <c r="D87" s="38">
        <v>1</v>
      </c>
      <c r="E87" s="38">
        <v>1</v>
      </c>
      <c r="F87" s="38">
        <v>1</v>
      </c>
      <c r="G87" s="38" t="s">
        <v>72</v>
      </c>
      <c r="H87" s="38">
        <v>0</v>
      </c>
      <c r="I87" s="39">
        <v>300000000</v>
      </c>
      <c r="J87" s="39">
        <v>300000000</v>
      </c>
      <c r="K87" s="38" t="s">
        <v>211</v>
      </c>
      <c r="L87" s="6">
        <v>0</v>
      </c>
      <c r="M87" s="38" t="s">
        <v>107788</v>
      </c>
      <c r="N87" s="38" t="s">
        <v>15</v>
      </c>
      <c r="O87" s="9" t="s">
        <v>107946</v>
      </c>
      <c r="P87" s="6" t="s">
        <v>107789</v>
      </c>
      <c r="Q87" s="40" t="s">
        <v>107790</v>
      </c>
      <c r="R87" s="41">
        <v>0</v>
      </c>
      <c r="S87" s="41">
        <v>0</v>
      </c>
      <c r="T87" s="41" t="s">
        <v>108139</v>
      </c>
      <c r="U87" s="41" t="s">
        <v>108139</v>
      </c>
      <c r="V87" s="42">
        <f t="shared" si="2"/>
        <v>83</v>
      </c>
    </row>
    <row r="88" spans="1:22" x14ac:dyDescent="0.2">
      <c r="A88" s="5" t="s">
        <v>107927</v>
      </c>
      <c r="B88" s="5" t="s">
        <v>107928</v>
      </c>
      <c r="C88" s="38">
        <v>1</v>
      </c>
      <c r="D88" s="38">
        <v>1</v>
      </c>
      <c r="E88" s="38">
        <v>1</v>
      </c>
      <c r="F88" s="38">
        <v>1</v>
      </c>
      <c r="G88" s="38" t="s">
        <v>51</v>
      </c>
      <c r="H88" s="38">
        <v>0</v>
      </c>
      <c r="I88" s="39">
        <v>1000000000</v>
      </c>
      <c r="J88" s="39">
        <v>1000000000</v>
      </c>
      <c r="K88" s="38" t="s">
        <v>211</v>
      </c>
      <c r="L88" s="6">
        <v>0</v>
      </c>
      <c r="M88" s="38" t="s">
        <v>107788</v>
      </c>
      <c r="N88" s="38" t="s">
        <v>15</v>
      </c>
      <c r="O88" s="9" t="s">
        <v>107946</v>
      </c>
      <c r="P88" s="6" t="s">
        <v>107789</v>
      </c>
      <c r="Q88" s="40" t="s">
        <v>107790</v>
      </c>
      <c r="R88" s="41">
        <v>0</v>
      </c>
      <c r="S88" s="41">
        <v>0</v>
      </c>
      <c r="T88" s="41" t="s">
        <v>108139</v>
      </c>
      <c r="U88" s="41" t="s">
        <v>108139</v>
      </c>
      <c r="V88" s="42">
        <f t="shared" si="2"/>
        <v>84</v>
      </c>
    </row>
    <row r="89" spans="1:22" x14ac:dyDescent="0.2">
      <c r="A89" s="5" t="s">
        <v>102907</v>
      </c>
      <c r="B89" s="5" t="s">
        <v>107929</v>
      </c>
      <c r="C89" s="38">
        <v>1</v>
      </c>
      <c r="D89" s="38">
        <v>1</v>
      </c>
      <c r="E89" s="38">
        <v>1</v>
      </c>
      <c r="F89" s="38">
        <v>1</v>
      </c>
      <c r="G89" s="38" t="s">
        <v>51</v>
      </c>
      <c r="H89" s="38">
        <v>0</v>
      </c>
      <c r="I89" s="39">
        <v>300000000</v>
      </c>
      <c r="J89" s="39">
        <v>300000000</v>
      </c>
      <c r="K89" s="38" t="s">
        <v>211</v>
      </c>
      <c r="L89" s="6">
        <v>0</v>
      </c>
      <c r="M89" s="38" t="s">
        <v>107788</v>
      </c>
      <c r="N89" s="38" t="s">
        <v>15</v>
      </c>
      <c r="O89" s="9" t="s">
        <v>107946</v>
      </c>
      <c r="P89" s="6" t="s">
        <v>107789</v>
      </c>
      <c r="Q89" s="40" t="s">
        <v>107790</v>
      </c>
      <c r="R89" s="41">
        <v>0</v>
      </c>
      <c r="S89" s="41">
        <v>0</v>
      </c>
      <c r="T89" s="41" t="s">
        <v>108139</v>
      </c>
      <c r="U89" s="41" t="s">
        <v>108139</v>
      </c>
      <c r="V89" s="42">
        <f t="shared" si="2"/>
        <v>85</v>
      </c>
    </row>
    <row r="90" spans="1:22" x14ac:dyDescent="0.2">
      <c r="A90" s="5" t="s">
        <v>50416</v>
      </c>
      <c r="B90" s="5" t="s">
        <v>107930</v>
      </c>
      <c r="C90" s="38">
        <v>4</v>
      </c>
      <c r="D90" s="38">
        <v>4</v>
      </c>
      <c r="E90" s="38">
        <v>1</v>
      </c>
      <c r="F90" s="38">
        <v>1</v>
      </c>
      <c r="G90" s="38" t="s">
        <v>51</v>
      </c>
      <c r="H90" s="38">
        <v>0</v>
      </c>
      <c r="I90" s="39">
        <v>2295258620</v>
      </c>
      <c r="J90" s="39">
        <v>2295258620</v>
      </c>
      <c r="K90" s="38" t="s">
        <v>211</v>
      </c>
      <c r="L90" s="6">
        <v>0</v>
      </c>
      <c r="M90" s="38" t="s">
        <v>107788</v>
      </c>
      <c r="N90" s="38" t="s">
        <v>15</v>
      </c>
      <c r="O90" s="9" t="s">
        <v>107946</v>
      </c>
      <c r="P90" s="6" t="s">
        <v>107789</v>
      </c>
      <c r="Q90" s="40" t="s">
        <v>107790</v>
      </c>
      <c r="R90" s="41">
        <v>0</v>
      </c>
      <c r="S90" s="41">
        <v>0</v>
      </c>
      <c r="T90" s="41" t="s">
        <v>108139</v>
      </c>
      <c r="U90" s="41" t="s">
        <v>108139</v>
      </c>
      <c r="V90" s="42">
        <f t="shared" si="2"/>
        <v>86</v>
      </c>
    </row>
    <row r="91" spans="1:22" x14ac:dyDescent="0.2">
      <c r="A91" s="5" t="s">
        <v>107931</v>
      </c>
      <c r="B91" s="5" t="s">
        <v>107932</v>
      </c>
      <c r="C91" s="38">
        <v>4</v>
      </c>
      <c r="D91" s="38">
        <v>4</v>
      </c>
      <c r="E91" s="38">
        <v>1</v>
      </c>
      <c r="F91" s="38">
        <v>1</v>
      </c>
      <c r="G91" s="38" t="s">
        <v>51</v>
      </c>
      <c r="H91" s="38">
        <v>0</v>
      </c>
      <c r="I91" s="39">
        <v>734482758</v>
      </c>
      <c r="J91" s="39">
        <v>734482758</v>
      </c>
      <c r="K91" s="38" t="s">
        <v>211</v>
      </c>
      <c r="L91" s="6">
        <v>0</v>
      </c>
      <c r="M91" s="38" t="s">
        <v>107788</v>
      </c>
      <c r="N91" s="38" t="s">
        <v>15</v>
      </c>
      <c r="O91" s="9" t="s">
        <v>107946</v>
      </c>
      <c r="P91" s="6" t="s">
        <v>107789</v>
      </c>
      <c r="Q91" s="40" t="s">
        <v>107790</v>
      </c>
      <c r="R91" s="41">
        <v>0</v>
      </c>
      <c r="S91" s="41">
        <v>0</v>
      </c>
      <c r="T91" s="41" t="s">
        <v>108139</v>
      </c>
      <c r="U91" s="41" t="s">
        <v>108139</v>
      </c>
      <c r="V91" s="42">
        <f t="shared" si="2"/>
        <v>87</v>
      </c>
    </row>
    <row r="92" spans="1:22" x14ac:dyDescent="0.2">
      <c r="A92" s="5" t="s">
        <v>101322</v>
      </c>
      <c r="B92" s="5" t="s">
        <v>107933</v>
      </c>
      <c r="C92" s="38">
        <v>4</v>
      </c>
      <c r="D92" s="38">
        <v>4</v>
      </c>
      <c r="E92" s="38">
        <v>1</v>
      </c>
      <c r="F92" s="38">
        <v>1</v>
      </c>
      <c r="G92" s="38" t="s">
        <v>72</v>
      </c>
      <c r="H92" s="38">
        <v>0</v>
      </c>
      <c r="I92" s="39">
        <v>100000000</v>
      </c>
      <c r="J92" s="39">
        <v>100000000</v>
      </c>
      <c r="K92" s="38" t="s">
        <v>211</v>
      </c>
      <c r="L92" s="6">
        <v>0</v>
      </c>
      <c r="M92" s="38" t="s">
        <v>107788</v>
      </c>
      <c r="N92" s="38" t="s">
        <v>15</v>
      </c>
      <c r="O92" s="9" t="s">
        <v>107946</v>
      </c>
      <c r="P92" s="6" t="s">
        <v>107789</v>
      </c>
      <c r="Q92" s="40" t="s">
        <v>107790</v>
      </c>
      <c r="R92" s="41">
        <v>0</v>
      </c>
      <c r="S92" s="41">
        <v>0</v>
      </c>
      <c r="T92" s="41" t="s">
        <v>108139</v>
      </c>
      <c r="U92" s="41" t="s">
        <v>108139</v>
      </c>
      <c r="V92" s="42">
        <f t="shared" si="2"/>
        <v>88</v>
      </c>
    </row>
    <row r="93" spans="1:22" x14ac:dyDescent="0.2">
      <c r="A93" s="5" t="s">
        <v>103621</v>
      </c>
      <c r="B93" s="5" t="s">
        <v>107934</v>
      </c>
      <c r="C93" s="38">
        <v>4</v>
      </c>
      <c r="D93" s="38">
        <v>4</v>
      </c>
      <c r="E93" s="38">
        <v>1</v>
      </c>
      <c r="F93" s="38">
        <v>1</v>
      </c>
      <c r="G93" s="38" t="s">
        <v>133</v>
      </c>
      <c r="H93" s="38">
        <v>0</v>
      </c>
      <c r="I93" s="39">
        <v>175000000</v>
      </c>
      <c r="J93" s="39">
        <v>175000000</v>
      </c>
      <c r="K93" s="38" t="s">
        <v>211</v>
      </c>
      <c r="L93" s="6">
        <v>0</v>
      </c>
      <c r="M93" s="38" t="s">
        <v>107788</v>
      </c>
      <c r="N93" s="38" t="s">
        <v>15</v>
      </c>
      <c r="O93" s="9" t="s">
        <v>107946</v>
      </c>
      <c r="P93" s="6" t="s">
        <v>107789</v>
      </c>
      <c r="Q93" s="40" t="s">
        <v>107790</v>
      </c>
      <c r="R93" s="41">
        <v>0</v>
      </c>
      <c r="S93" s="41">
        <v>0</v>
      </c>
      <c r="T93" s="41" t="s">
        <v>108139</v>
      </c>
      <c r="U93" s="41" t="s">
        <v>108139</v>
      </c>
      <c r="V93" s="42">
        <f t="shared" si="2"/>
        <v>89</v>
      </c>
    </row>
    <row r="94" spans="1:22" x14ac:dyDescent="0.2">
      <c r="A94" s="5" t="s">
        <v>107935</v>
      </c>
      <c r="B94" s="5" t="s">
        <v>107936</v>
      </c>
      <c r="C94" s="38">
        <v>4</v>
      </c>
      <c r="D94" s="38">
        <v>4</v>
      </c>
      <c r="E94" s="38">
        <v>1</v>
      </c>
      <c r="F94" s="38">
        <v>1</v>
      </c>
      <c r="G94" s="38" t="s">
        <v>133</v>
      </c>
      <c r="H94" s="38">
        <v>0</v>
      </c>
      <c r="I94" s="39">
        <v>450000000</v>
      </c>
      <c r="J94" s="39">
        <v>450000000</v>
      </c>
      <c r="K94" s="38" t="s">
        <v>211</v>
      </c>
      <c r="L94" s="6">
        <v>0</v>
      </c>
      <c r="M94" s="38" t="s">
        <v>107788</v>
      </c>
      <c r="N94" s="38" t="s">
        <v>15</v>
      </c>
      <c r="O94" s="9" t="s">
        <v>107946</v>
      </c>
      <c r="P94" s="6" t="s">
        <v>107789</v>
      </c>
      <c r="Q94" s="40" t="s">
        <v>107790</v>
      </c>
      <c r="R94" s="41">
        <v>0</v>
      </c>
      <c r="S94" s="41">
        <v>0</v>
      </c>
      <c r="T94" s="41" t="s">
        <v>108139</v>
      </c>
      <c r="U94" s="41" t="s">
        <v>108139</v>
      </c>
      <c r="V94" s="42">
        <f t="shared" si="2"/>
        <v>90</v>
      </c>
    </row>
    <row r="95" spans="1:22" x14ac:dyDescent="0.2">
      <c r="A95" s="5">
        <v>80111500</v>
      </c>
      <c r="B95" s="5" t="s">
        <v>107937</v>
      </c>
      <c r="C95" s="38">
        <v>4</v>
      </c>
      <c r="D95" s="38">
        <v>4</v>
      </c>
      <c r="E95" s="38">
        <v>1</v>
      </c>
      <c r="F95" s="38">
        <v>1</v>
      </c>
      <c r="G95" s="38" t="s">
        <v>133</v>
      </c>
      <c r="H95" s="38">
        <v>0</v>
      </c>
      <c r="I95" s="39">
        <v>350000000</v>
      </c>
      <c r="J95" s="39">
        <v>350000000</v>
      </c>
      <c r="K95" s="38" t="s">
        <v>211</v>
      </c>
      <c r="L95" s="6">
        <v>0</v>
      </c>
      <c r="M95" s="38" t="s">
        <v>107788</v>
      </c>
      <c r="N95" s="38" t="s">
        <v>15</v>
      </c>
      <c r="O95" s="9" t="s">
        <v>107946</v>
      </c>
      <c r="P95" s="6" t="s">
        <v>107789</v>
      </c>
      <c r="Q95" s="40" t="s">
        <v>107790</v>
      </c>
      <c r="R95" s="41">
        <v>0</v>
      </c>
      <c r="S95" s="41">
        <v>0</v>
      </c>
      <c r="T95" s="41" t="s">
        <v>108139</v>
      </c>
      <c r="U95" s="41" t="s">
        <v>108139</v>
      </c>
      <c r="V95" s="42">
        <f t="shared" si="2"/>
        <v>91</v>
      </c>
    </row>
    <row r="96" spans="1:22" x14ac:dyDescent="0.2">
      <c r="A96" s="5" t="s">
        <v>107935</v>
      </c>
      <c r="B96" s="5" t="s">
        <v>107938</v>
      </c>
      <c r="C96" s="38">
        <v>4</v>
      </c>
      <c r="D96" s="38">
        <v>4</v>
      </c>
      <c r="E96" s="38">
        <v>1</v>
      </c>
      <c r="F96" s="38">
        <v>1</v>
      </c>
      <c r="G96" s="38" t="s">
        <v>133</v>
      </c>
      <c r="H96" s="38">
        <v>0</v>
      </c>
      <c r="I96" s="39">
        <v>826293103</v>
      </c>
      <c r="J96" s="39">
        <v>826293103</v>
      </c>
      <c r="K96" s="38" t="s">
        <v>211</v>
      </c>
      <c r="L96" s="6">
        <v>0</v>
      </c>
      <c r="M96" s="38" t="s">
        <v>107788</v>
      </c>
      <c r="N96" s="38" t="s">
        <v>15</v>
      </c>
      <c r="O96" s="9" t="s">
        <v>107946</v>
      </c>
      <c r="P96" s="6" t="s">
        <v>107789</v>
      </c>
      <c r="Q96" s="40" t="s">
        <v>107790</v>
      </c>
      <c r="R96" s="41">
        <v>0</v>
      </c>
      <c r="S96" s="41">
        <v>0</v>
      </c>
      <c r="T96" s="41" t="s">
        <v>108139</v>
      </c>
      <c r="U96" s="41" t="s">
        <v>108139</v>
      </c>
      <c r="V96" s="42">
        <f t="shared" si="2"/>
        <v>92</v>
      </c>
    </row>
    <row r="97" spans="1:24" x14ac:dyDescent="0.2">
      <c r="A97" s="5" t="s">
        <v>51092</v>
      </c>
      <c r="B97" s="5" t="s">
        <v>107939</v>
      </c>
      <c r="C97" s="38">
        <v>4</v>
      </c>
      <c r="D97" s="38">
        <v>4</v>
      </c>
      <c r="E97" s="38">
        <v>1</v>
      </c>
      <c r="F97" s="38">
        <v>1</v>
      </c>
      <c r="G97" s="38" t="s">
        <v>51</v>
      </c>
      <c r="H97" s="38">
        <v>0</v>
      </c>
      <c r="I97" s="39">
        <v>550862068</v>
      </c>
      <c r="J97" s="39">
        <v>550862068</v>
      </c>
      <c r="K97" s="38" t="s">
        <v>211</v>
      </c>
      <c r="L97" s="6">
        <v>0</v>
      </c>
      <c r="M97" s="38" t="s">
        <v>107788</v>
      </c>
      <c r="N97" s="38" t="s">
        <v>15</v>
      </c>
      <c r="O97" s="9" t="s">
        <v>107946</v>
      </c>
      <c r="P97" s="6" t="s">
        <v>107789</v>
      </c>
      <c r="Q97" s="40" t="s">
        <v>107790</v>
      </c>
      <c r="R97" s="41">
        <v>0</v>
      </c>
      <c r="S97" s="41">
        <v>0</v>
      </c>
      <c r="T97" s="41" t="s">
        <v>108139</v>
      </c>
      <c r="U97" s="41" t="s">
        <v>108139</v>
      </c>
      <c r="V97" s="42">
        <f t="shared" si="2"/>
        <v>93</v>
      </c>
    </row>
    <row r="98" spans="1:24" x14ac:dyDescent="0.2">
      <c r="A98" s="5">
        <v>80101500</v>
      </c>
      <c r="B98" s="5" t="s">
        <v>107940</v>
      </c>
      <c r="C98" s="38">
        <v>4</v>
      </c>
      <c r="D98" s="38">
        <v>4</v>
      </c>
      <c r="E98" s="38">
        <v>1</v>
      </c>
      <c r="F98" s="38">
        <v>1</v>
      </c>
      <c r="G98" s="38" t="s">
        <v>133</v>
      </c>
      <c r="H98" s="38">
        <v>0</v>
      </c>
      <c r="I98" s="39">
        <v>550862068</v>
      </c>
      <c r="J98" s="39">
        <v>550862068</v>
      </c>
      <c r="K98" s="38" t="s">
        <v>211</v>
      </c>
      <c r="L98" s="6">
        <v>0</v>
      </c>
      <c r="M98" s="38" t="s">
        <v>107788</v>
      </c>
      <c r="N98" s="38" t="s">
        <v>15</v>
      </c>
      <c r="O98" s="9" t="s">
        <v>107946</v>
      </c>
      <c r="P98" s="6" t="s">
        <v>107789</v>
      </c>
      <c r="Q98" s="40" t="s">
        <v>107790</v>
      </c>
      <c r="R98" s="41">
        <v>0</v>
      </c>
      <c r="S98" s="41">
        <v>0</v>
      </c>
      <c r="T98" s="41" t="s">
        <v>108139</v>
      </c>
      <c r="U98" s="41" t="s">
        <v>108139</v>
      </c>
      <c r="V98" s="42">
        <f t="shared" si="2"/>
        <v>94</v>
      </c>
    </row>
    <row r="99" spans="1:24" x14ac:dyDescent="0.2">
      <c r="A99" s="5">
        <v>80101500</v>
      </c>
      <c r="B99" s="5" t="s">
        <v>107941</v>
      </c>
      <c r="C99" s="38">
        <v>4</v>
      </c>
      <c r="D99" s="38">
        <v>4</v>
      </c>
      <c r="E99" s="38">
        <v>1</v>
      </c>
      <c r="F99" s="38">
        <v>1</v>
      </c>
      <c r="G99" s="38" t="s">
        <v>133</v>
      </c>
      <c r="H99" s="38">
        <v>0</v>
      </c>
      <c r="I99" s="39">
        <v>459051724</v>
      </c>
      <c r="J99" s="39">
        <v>459051724</v>
      </c>
      <c r="K99" s="38" t="s">
        <v>211</v>
      </c>
      <c r="L99" s="6">
        <v>0</v>
      </c>
      <c r="M99" s="38" t="s">
        <v>107788</v>
      </c>
      <c r="N99" s="38" t="s">
        <v>15</v>
      </c>
      <c r="O99" s="9" t="s">
        <v>107946</v>
      </c>
      <c r="P99" s="6" t="s">
        <v>107789</v>
      </c>
      <c r="Q99" s="40" t="s">
        <v>107790</v>
      </c>
      <c r="R99" s="41">
        <v>0</v>
      </c>
      <c r="S99" s="41">
        <v>0</v>
      </c>
      <c r="T99" s="41" t="s">
        <v>108139</v>
      </c>
      <c r="U99" s="41" t="s">
        <v>108139</v>
      </c>
      <c r="V99" s="42">
        <f t="shared" si="2"/>
        <v>95</v>
      </c>
    </row>
    <row r="100" spans="1:24" x14ac:dyDescent="0.2">
      <c r="A100" s="5" t="s">
        <v>104109</v>
      </c>
      <c r="B100" s="5" t="s">
        <v>107942</v>
      </c>
      <c r="C100" s="38">
        <v>4</v>
      </c>
      <c r="D100" s="38">
        <v>4</v>
      </c>
      <c r="E100" s="38">
        <v>1</v>
      </c>
      <c r="F100" s="38">
        <v>1</v>
      </c>
      <c r="G100" s="38" t="s">
        <v>133</v>
      </c>
      <c r="H100" s="38">
        <v>0</v>
      </c>
      <c r="I100" s="39">
        <v>367241379</v>
      </c>
      <c r="J100" s="39">
        <v>367241379</v>
      </c>
      <c r="K100" s="38" t="s">
        <v>211</v>
      </c>
      <c r="L100" s="6">
        <v>0</v>
      </c>
      <c r="M100" s="38" t="s">
        <v>107788</v>
      </c>
      <c r="N100" s="38" t="s">
        <v>15</v>
      </c>
      <c r="O100" s="9" t="s">
        <v>107946</v>
      </c>
      <c r="P100" s="6" t="s">
        <v>107789</v>
      </c>
      <c r="Q100" s="40" t="s">
        <v>107790</v>
      </c>
      <c r="R100" s="41">
        <v>0</v>
      </c>
      <c r="S100" s="41">
        <v>0</v>
      </c>
      <c r="T100" s="41" t="s">
        <v>108139</v>
      </c>
      <c r="U100" s="41" t="s">
        <v>108139</v>
      </c>
      <c r="V100" s="42">
        <f t="shared" si="2"/>
        <v>96</v>
      </c>
    </row>
    <row r="101" spans="1:24" x14ac:dyDescent="0.2">
      <c r="A101" s="5" t="s">
        <v>104109</v>
      </c>
      <c r="B101" s="5" t="s">
        <v>107943</v>
      </c>
      <c r="C101" s="38">
        <v>4</v>
      </c>
      <c r="D101" s="38">
        <v>4</v>
      </c>
      <c r="E101" s="38">
        <v>1</v>
      </c>
      <c r="F101" s="38">
        <v>1</v>
      </c>
      <c r="G101" s="38" t="s">
        <v>133</v>
      </c>
      <c r="H101" s="38">
        <v>0</v>
      </c>
      <c r="I101" s="39">
        <v>150000000</v>
      </c>
      <c r="J101" s="39">
        <v>150000000</v>
      </c>
      <c r="K101" s="38" t="s">
        <v>211</v>
      </c>
      <c r="L101" s="6">
        <v>0</v>
      </c>
      <c r="M101" s="38" t="s">
        <v>107788</v>
      </c>
      <c r="N101" s="38" t="s">
        <v>15</v>
      </c>
      <c r="O101" s="9" t="s">
        <v>107946</v>
      </c>
      <c r="P101" s="6" t="s">
        <v>107789</v>
      </c>
      <c r="Q101" s="40" t="s">
        <v>107790</v>
      </c>
      <c r="R101" s="41">
        <v>0</v>
      </c>
      <c r="S101" s="41">
        <v>0</v>
      </c>
      <c r="T101" s="41" t="s">
        <v>108139</v>
      </c>
      <c r="U101" s="41" t="s">
        <v>108139</v>
      </c>
      <c r="V101" s="42">
        <f t="shared" si="2"/>
        <v>97</v>
      </c>
    </row>
    <row r="102" spans="1:24" x14ac:dyDescent="0.2">
      <c r="A102" s="5" t="s">
        <v>103599</v>
      </c>
      <c r="B102" s="5" t="s">
        <v>107944</v>
      </c>
      <c r="C102" s="38">
        <v>4</v>
      </c>
      <c r="D102" s="38">
        <v>4</v>
      </c>
      <c r="E102" s="38">
        <v>1</v>
      </c>
      <c r="F102" s="38">
        <v>1</v>
      </c>
      <c r="G102" s="38" t="s">
        <v>51</v>
      </c>
      <c r="H102" s="38">
        <v>0</v>
      </c>
      <c r="I102" s="39">
        <v>234662256</v>
      </c>
      <c r="J102" s="39">
        <v>234662256</v>
      </c>
      <c r="K102" s="38" t="s">
        <v>211</v>
      </c>
      <c r="L102" s="6">
        <v>0</v>
      </c>
      <c r="M102" s="38" t="s">
        <v>107788</v>
      </c>
      <c r="N102" s="38" t="s">
        <v>15</v>
      </c>
      <c r="O102" s="9" t="s">
        <v>107946</v>
      </c>
      <c r="P102" s="6" t="s">
        <v>107789</v>
      </c>
      <c r="Q102" s="40" t="s">
        <v>107790</v>
      </c>
      <c r="R102" s="41">
        <v>0</v>
      </c>
      <c r="S102" s="41">
        <v>0</v>
      </c>
      <c r="T102" s="41" t="s">
        <v>108139</v>
      </c>
      <c r="U102" s="41" t="s">
        <v>108139</v>
      </c>
      <c r="V102" s="42">
        <f t="shared" si="2"/>
        <v>98</v>
      </c>
    </row>
    <row r="103" spans="1:24" x14ac:dyDescent="0.2">
      <c r="A103" s="5" t="s">
        <v>103599</v>
      </c>
      <c r="B103" s="5" t="s">
        <v>107945</v>
      </c>
      <c r="C103" s="38">
        <v>4</v>
      </c>
      <c r="D103" s="38">
        <v>4</v>
      </c>
      <c r="E103" s="38">
        <v>1</v>
      </c>
      <c r="F103" s="38">
        <v>1</v>
      </c>
      <c r="G103" s="38" t="s">
        <v>51</v>
      </c>
      <c r="H103" s="38">
        <v>0</v>
      </c>
      <c r="I103" s="39">
        <v>200000000</v>
      </c>
      <c r="J103" s="39">
        <v>200000000</v>
      </c>
      <c r="K103" s="38" t="s">
        <v>211</v>
      </c>
      <c r="L103" s="6">
        <v>0</v>
      </c>
      <c r="M103" s="38" t="s">
        <v>107788</v>
      </c>
      <c r="N103" s="38" t="s">
        <v>15</v>
      </c>
      <c r="O103" s="9" t="s">
        <v>107946</v>
      </c>
      <c r="P103" s="6" t="s">
        <v>107789</v>
      </c>
      <c r="Q103" s="40" t="s">
        <v>107790</v>
      </c>
      <c r="R103" s="41">
        <v>0</v>
      </c>
      <c r="S103" s="41">
        <v>0</v>
      </c>
      <c r="T103" s="41" t="s">
        <v>108139</v>
      </c>
      <c r="U103" s="41" t="s">
        <v>108139</v>
      </c>
      <c r="V103" s="42">
        <f t="shared" si="2"/>
        <v>99</v>
      </c>
    </row>
    <row r="104" spans="1:24" s="52" customFormat="1" x14ac:dyDescent="0.2">
      <c r="A104" s="16"/>
      <c r="B104" s="16"/>
      <c r="C104" s="47"/>
      <c r="D104" s="47"/>
      <c r="E104" s="47"/>
      <c r="F104" s="47"/>
      <c r="G104" s="47"/>
      <c r="H104" s="47"/>
      <c r="I104" s="47"/>
      <c r="J104" s="47"/>
      <c r="K104" s="47"/>
      <c r="L104" s="48"/>
      <c r="M104" s="47"/>
      <c r="N104" s="47"/>
      <c r="O104" s="17"/>
      <c r="P104" s="48"/>
      <c r="Q104" s="49"/>
      <c r="R104" s="50"/>
      <c r="S104" s="50"/>
      <c r="T104" s="50"/>
      <c r="U104" s="50"/>
      <c r="V104" s="51"/>
      <c r="X104" s="56"/>
    </row>
    <row r="105" spans="1:24" ht="38.25" x14ac:dyDescent="0.2">
      <c r="A105" s="5">
        <v>81111500</v>
      </c>
      <c r="B105" s="5" t="s">
        <v>107954</v>
      </c>
      <c r="C105" s="38">
        <v>1</v>
      </c>
      <c r="D105" s="38">
        <v>1</v>
      </c>
      <c r="E105" s="38">
        <v>11</v>
      </c>
      <c r="F105" s="38">
        <v>1</v>
      </c>
      <c r="G105" s="38" t="s">
        <v>133</v>
      </c>
      <c r="H105" s="38">
        <v>0</v>
      </c>
      <c r="I105" s="39">
        <v>88000000</v>
      </c>
      <c r="J105" s="39">
        <v>88000000</v>
      </c>
      <c r="K105" s="38" t="s">
        <v>211</v>
      </c>
      <c r="L105" s="6">
        <v>0</v>
      </c>
      <c r="M105" s="38" t="s">
        <v>107788</v>
      </c>
      <c r="N105" s="38" t="s">
        <v>15</v>
      </c>
      <c r="O105" s="9" t="s">
        <v>107955</v>
      </c>
      <c r="P105" s="6" t="s">
        <v>107789</v>
      </c>
      <c r="Q105" s="40" t="s">
        <v>107790</v>
      </c>
      <c r="R105" s="41">
        <v>0</v>
      </c>
      <c r="S105" s="41">
        <v>0</v>
      </c>
      <c r="T105" s="41" t="s">
        <v>108139</v>
      </c>
      <c r="U105" s="41" t="s">
        <v>108139</v>
      </c>
      <c r="V105" s="42">
        <f>V103+1</f>
        <v>100</v>
      </c>
    </row>
    <row r="106" spans="1:24" ht="63.75" x14ac:dyDescent="0.2">
      <c r="A106" s="5">
        <v>81111500</v>
      </c>
      <c r="B106" s="5" t="s">
        <v>107956</v>
      </c>
      <c r="C106" s="38">
        <v>5</v>
      </c>
      <c r="D106" s="38">
        <v>6</v>
      </c>
      <c r="E106" s="38">
        <v>6</v>
      </c>
      <c r="F106" s="38">
        <v>1</v>
      </c>
      <c r="G106" s="38" t="s">
        <v>133</v>
      </c>
      <c r="H106" s="38">
        <v>0</v>
      </c>
      <c r="I106" s="39">
        <v>48000000</v>
      </c>
      <c r="J106" s="39">
        <v>48000000</v>
      </c>
      <c r="K106" s="38" t="s">
        <v>211</v>
      </c>
      <c r="L106" s="6">
        <v>0</v>
      </c>
      <c r="M106" s="38" t="s">
        <v>107788</v>
      </c>
      <c r="N106" s="38" t="s">
        <v>15</v>
      </c>
      <c r="O106" s="9" t="s">
        <v>107955</v>
      </c>
      <c r="P106" s="6" t="s">
        <v>107789</v>
      </c>
      <c r="Q106" s="40" t="s">
        <v>107790</v>
      </c>
      <c r="R106" s="41">
        <v>0</v>
      </c>
      <c r="S106" s="41">
        <v>0</v>
      </c>
      <c r="T106" s="41" t="s">
        <v>108139</v>
      </c>
      <c r="U106" s="41" t="s">
        <v>108139</v>
      </c>
      <c r="V106" s="42">
        <f>V105+1</f>
        <v>101</v>
      </c>
    </row>
    <row r="107" spans="1:24" ht="38.25" x14ac:dyDescent="0.2">
      <c r="A107" s="5">
        <v>81111500</v>
      </c>
      <c r="B107" s="5" t="s">
        <v>108246</v>
      </c>
      <c r="C107" s="38">
        <v>1</v>
      </c>
      <c r="D107" s="38">
        <v>1</v>
      </c>
      <c r="E107" s="38">
        <v>11</v>
      </c>
      <c r="F107" s="38">
        <v>1</v>
      </c>
      <c r="G107" s="38" t="s">
        <v>133</v>
      </c>
      <c r="H107" s="38">
        <v>0</v>
      </c>
      <c r="I107" s="39">
        <v>121000000</v>
      </c>
      <c r="J107" s="39">
        <v>121000000</v>
      </c>
      <c r="K107" s="38" t="s">
        <v>211</v>
      </c>
      <c r="L107" s="6">
        <v>0</v>
      </c>
      <c r="M107" s="38" t="s">
        <v>107788</v>
      </c>
      <c r="N107" s="38" t="s">
        <v>15</v>
      </c>
      <c r="O107" s="9" t="s">
        <v>107955</v>
      </c>
      <c r="P107" s="6" t="s">
        <v>107789</v>
      </c>
      <c r="Q107" s="40" t="s">
        <v>107790</v>
      </c>
      <c r="R107" s="41">
        <v>0</v>
      </c>
      <c r="S107" s="41">
        <v>0</v>
      </c>
      <c r="T107" s="41" t="s">
        <v>108139</v>
      </c>
      <c r="U107" s="41" t="s">
        <v>108139</v>
      </c>
      <c r="V107" s="42">
        <f t="shared" ref="V107:V170" si="3">V106+1</f>
        <v>102</v>
      </c>
    </row>
    <row r="108" spans="1:24" ht="25.5" x14ac:dyDescent="0.2">
      <c r="A108" s="5">
        <v>43231508</v>
      </c>
      <c r="B108" s="5" t="s">
        <v>107957</v>
      </c>
      <c r="C108" s="38">
        <v>1</v>
      </c>
      <c r="D108" s="38">
        <v>1</v>
      </c>
      <c r="E108" s="38">
        <v>11</v>
      </c>
      <c r="F108" s="38">
        <v>1</v>
      </c>
      <c r="G108" s="38" t="s">
        <v>133</v>
      </c>
      <c r="H108" s="38">
        <v>0</v>
      </c>
      <c r="I108" s="39">
        <v>123524380</v>
      </c>
      <c r="J108" s="39">
        <v>123524380</v>
      </c>
      <c r="K108" s="38" t="s">
        <v>211</v>
      </c>
      <c r="L108" s="6">
        <v>0</v>
      </c>
      <c r="M108" s="38" t="s">
        <v>107788</v>
      </c>
      <c r="N108" s="38" t="s">
        <v>15</v>
      </c>
      <c r="O108" s="9" t="s">
        <v>107955</v>
      </c>
      <c r="P108" s="6" t="s">
        <v>107789</v>
      </c>
      <c r="Q108" s="40" t="s">
        <v>107790</v>
      </c>
      <c r="R108" s="41">
        <v>0</v>
      </c>
      <c r="S108" s="41">
        <v>0</v>
      </c>
      <c r="T108" s="41" t="s">
        <v>108139</v>
      </c>
      <c r="U108" s="41" t="s">
        <v>108139</v>
      </c>
      <c r="V108" s="42">
        <f t="shared" si="3"/>
        <v>103</v>
      </c>
    </row>
    <row r="109" spans="1:24" ht="25.5" x14ac:dyDescent="0.2">
      <c r="A109" s="5">
        <v>43231500</v>
      </c>
      <c r="B109" s="5" t="s">
        <v>107958</v>
      </c>
      <c r="C109" s="38">
        <v>1</v>
      </c>
      <c r="D109" s="38">
        <v>1</v>
      </c>
      <c r="E109" s="38">
        <v>12</v>
      </c>
      <c r="F109" s="38">
        <v>1</v>
      </c>
      <c r="G109" s="38" t="s">
        <v>133</v>
      </c>
      <c r="H109" s="38">
        <v>0</v>
      </c>
      <c r="I109" s="39">
        <v>68346881</v>
      </c>
      <c r="J109" s="39">
        <v>68346881</v>
      </c>
      <c r="K109" s="38" t="s">
        <v>211</v>
      </c>
      <c r="L109" s="6">
        <v>0</v>
      </c>
      <c r="M109" s="38" t="s">
        <v>107788</v>
      </c>
      <c r="N109" s="38" t="s">
        <v>15</v>
      </c>
      <c r="O109" s="9" t="s">
        <v>107955</v>
      </c>
      <c r="P109" s="6" t="s">
        <v>107789</v>
      </c>
      <c r="Q109" s="40" t="s">
        <v>107790</v>
      </c>
      <c r="R109" s="41">
        <v>0</v>
      </c>
      <c r="S109" s="41">
        <v>0</v>
      </c>
      <c r="T109" s="41" t="s">
        <v>108139</v>
      </c>
      <c r="U109" s="41" t="s">
        <v>108139</v>
      </c>
      <c r="V109" s="42">
        <f t="shared" si="3"/>
        <v>104</v>
      </c>
    </row>
    <row r="110" spans="1:24" ht="25.5" x14ac:dyDescent="0.2">
      <c r="A110" s="5">
        <v>80101507</v>
      </c>
      <c r="B110" s="5" t="s">
        <v>107959</v>
      </c>
      <c r="C110" s="38">
        <v>1</v>
      </c>
      <c r="D110" s="38">
        <v>1</v>
      </c>
      <c r="E110" s="38">
        <v>9</v>
      </c>
      <c r="F110" s="38">
        <v>1</v>
      </c>
      <c r="G110" s="38" t="s">
        <v>133</v>
      </c>
      <c r="H110" s="38">
        <v>0</v>
      </c>
      <c r="I110" s="39">
        <v>17000000000</v>
      </c>
      <c r="J110" s="39">
        <v>17000000000</v>
      </c>
      <c r="K110" s="38" t="s">
        <v>211</v>
      </c>
      <c r="L110" s="6">
        <v>0</v>
      </c>
      <c r="M110" s="38" t="s">
        <v>107788</v>
      </c>
      <c r="N110" s="38" t="s">
        <v>15</v>
      </c>
      <c r="O110" s="9" t="s">
        <v>107955</v>
      </c>
      <c r="P110" s="6" t="s">
        <v>107789</v>
      </c>
      <c r="Q110" s="40" t="s">
        <v>107790</v>
      </c>
      <c r="R110" s="41">
        <v>0</v>
      </c>
      <c r="S110" s="41">
        <v>0</v>
      </c>
      <c r="T110" s="41" t="s">
        <v>108139</v>
      </c>
      <c r="U110" s="41" t="s">
        <v>108139</v>
      </c>
      <c r="V110" s="42">
        <f t="shared" si="3"/>
        <v>105</v>
      </c>
    </row>
    <row r="111" spans="1:24" ht="25.5" x14ac:dyDescent="0.2">
      <c r="A111" s="5" t="s">
        <v>107960</v>
      </c>
      <c r="B111" s="5" t="s">
        <v>107961</v>
      </c>
      <c r="C111" s="38">
        <v>1</v>
      </c>
      <c r="D111" s="38">
        <v>1</v>
      </c>
      <c r="E111" s="38">
        <v>9</v>
      </c>
      <c r="F111" s="38">
        <v>1</v>
      </c>
      <c r="G111" s="38" t="s">
        <v>133</v>
      </c>
      <c r="H111" s="38">
        <v>0</v>
      </c>
      <c r="I111" s="39">
        <v>76272564578</v>
      </c>
      <c r="J111" s="39">
        <v>76272564578</v>
      </c>
      <c r="K111" s="38" t="s">
        <v>211</v>
      </c>
      <c r="L111" s="6">
        <v>0</v>
      </c>
      <c r="M111" s="38" t="s">
        <v>107788</v>
      </c>
      <c r="N111" s="38" t="s">
        <v>15</v>
      </c>
      <c r="O111" s="9" t="s">
        <v>107955</v>
      </c>
      <c r="P111" s="6" t="s">
        <v>107789</v>
      </c>
      <c r="Q111" s="40" t="s">
        <v>107790</v>
      </c>
      <c r="R111" s="41">
        <v>0</v>
      </c>
      <c r="S111" s="41">
        <v>0</v>
      </c>
      <c r="T111" s="41" t="s">
        <v>108139</v>
      </c>
      <c r="U111" s="41" t="s">
        <v>108139</v>
      </c>
      <c r="V111" s="42">
        <f t="shared" si="3"/>
        <v>106</v>
      </c>
    </row>
    <row r="112" spans="1:24" ht="25.5" x14ac:dyDescent="0.2">
      <c r="A112" s="5" t="s">
        <v>107962</v>
      </c>
      <c r="B112" s="5" t="s">
        <v>107963</v>
      </c>
      <c r="C112" s="38">
        <v>2</v>
      </c>
      <c r="D112" s="38">
        <v>4</v>
      </c>
      <c r="E112" s="38">
        <v>3</v>
      </c>
      <c r="F112" s="38">
        <v>1</v>
      </c>
      <c r="G112" s="38" t="s">
        <v>65</v>
      </c>
      <c r="H112" s="38">
        <v>0</v>
      </c>
      <c r="I112" s="39">
        <v>25040000000</v>
      </c>
      <c r="J112" s="39">
        <v>25040000000</v>
      </c>
      <c r="K112" s="38" t="s">
        <v>211</v>
      </c>
      <c r="L112" s="6">
        <v>0</v>
      </c>
      <c r="M112" s="38" t="s">
        <v>107788</v>
      </c>
      <c r="N112" s="38" t="s">
        <v>15</v>
      </c>
      <c r="O112" s="9" t="s">
        <v>107955</v>
      </c>
      <c r="P112" s="6" t="s">
        <v>107789</v>
      </c>
      <c r="Q112" s="40" t="s">
        <v>107790</v>
      </c>
      <c r="R112" s="41">
        <v>0</v>
      </c>
      <c r="S112" s="41">
        <v>0</v>
      </c>
      <c r="T112" s="41" t="s">
        <v>108139</v>
      </c>
      <c r="U112" s="41" t="s">
        <v>108139</v>
      </c>
      <c r="V112" s="42">
        <f t="shared" si="3"/>
        <v>107</v>
      </c>
    </row>
    <row r="113" spans="1:24" ht="25.5" x14ac:dyDescent="0.2">
      <c r="A113" s="5" t="s">
        <v>107962</v>
      </c>
      <c r="B113" s="5" t="s">
        <v>107964</v>
      </c>
      <c r="C113" s="38">
        <v>2</v>
      </c>
      <c r="D113" s="38">
        <v>4</v>
      </c>
      <c r="E113" s="38">
        <v>3</v>
      </c>
      <c r="F113" s="38">
        <v>1</v>
      </c>
      <c r="G113" s="38" t="s">
        <v>65</v>
      </c>
      <c r="H113" s="38">
        <v>0</v>
      </c>
      <c r="I113" s="39">
        <v>5016000000</v>
      </c>
      <c r="J113" s="39">
        <v>5016000000</v>
      </c>
      <c r="K113" s="38" t="s">
        <v>211</v>
      </c>
      <c r="L113" s="6">
        <v>0</v>
      </c>
      <c r="M113" s="38" t="s">
        <v>107788</v>
      </c>
      <c r="N113" s="38" t="s">
        <v>15</v>
      </c>
      <c r="O113" s="9" t="s">
        <v>107955</v>
      </c>
      <c r="P113" s="6" t="s">
        <v>107789</v>
      </c>
      <c r="Q113" s="40" t="s">
        <v>107790</v>
      </c>
      <c r="R113" s="41">
        <v>0</v>
      </c>
      <c r="S113" s="41">
        <v>0</v>
      </c>
      <c r="T113" s="41" t="s">
        <v>108139</v>
      </c>
      <c r="U113" s="41" t="s">
        <v>108139</v>
      </c>
      <c r="V113" s="42">
        <f t="shared" si="3"/>
        <v>108</v>
      </c>
    </row>
    <row r="114" spans="1:24" ht="38.25" x14ac:dyDescent="0.2">
      <c r="A114" s="5">
        <v>81111500</v>
      </c>
      <c r="B114" s="5" t="s">
        <v>107965</v>
      </c>
      <c r="C114" s="38">
        <v>1</v>
      </c>
      <c r="D114" s="38">
        <v>1</v>
      </c>
      <c r="E114" s="38">
        <v>11</v>
      </c>
      <c r="F114" s="38">
        <v>1</v>
      </c>
      <c r="G114" s="38" t="s">
        <v>133</v>
      </c>
      <c r="H114" s="38">
        <v>0</v>
      </c>
      <c r="I114" s="39">
        <v>99000000</v>
      </c>
      <c r="J114" s="39">
        <v>99000000</v>
      </c>
      <c r="K114" s="38" t="s">
        <v>211</v>
      </c>
      <c r="L114" s="6">
        <v>0</v>
      </c>
      <c r="M114" s="38" t="s">
        <v>107788</v>
      </c>
      <c r="N114" s="38" t="s">
        <v>15</v>
      </c>
      <c r="O114" s="9" t="s">
        <v>107955</v>
      </c>
      <c r="P114" s="6" t="s">
        <v>107789</v>
      </c>
      <c r="Q114" s="40" t="s">
        <v>107790</v>
      </c>
      <c r="R114" s="41">
        <v>0</v>
      </c>
      <c r="S114" s="41">
        <v>0</v>
      </c>
      <c r="T114" s="41" t="s">
        <v>108139</v>
      </c>
      <c r="U114" s="41" t="s">
        <v>108139</v>
      </c>
      <c r="V114" s="42">
        <f t="shared" si="3"/>
        <v>109</v>
      </c>
    </row>
    <row r="115" spans="1:24" ht="25.5" x14ac:dyDescent="0.2">
      <c r="A115" s="5">
        <v>80101507</v>
      </c>
      <c r="B115" s="63" t="s">
        <v>108163</v>
      </c>
      <c r="C115" s="38">
        <v>1</v>
      </c>
      <c r="D115" s="38">
        <v>1</v>
      </c>
      <c r="E115" s="38">
        <v>12</v>
      </c>
      <c r="F115" s="38">
        <v>1</v>
      </c>
      <c r="G115" s="38" t="s">
        <v>133</v>
      </c>
      <c r="H115" s="38">
        <v>0</v>
      </c>
      <c r="I115" s="39">
        <v>17000000000</v>
      </c>
      <c r="J115" s="39">
        <f>I115</f>
        <v>17000000000</v>
      </c>
      <c r="K115" s="38" t="s">
        <v>211</v>
      </c>
      <c r="L115" s="6">
        <v>0</v>
      </c>
      <c r="M115" s="38" t="s">
        <v>107788</v>
      </c>
      <c r="N115" s="38" t="s">
        <v>15</v>
      </c>
      <c r="O115" s="9" t="s">
        <v>107955</v>
      </c>
      <c r="P115" s="6" t="s">
        <v>107789</v>
      </c>
      <c r="Q115" s="40" t="s">
        <v>107790</v>
      </c>
      <c r="R115" s="41">
        <v>0</v>
      </c>
      <c r="S115" s="41">
        <v>0</v>
      </c>
      <c r="T115" s="41" t="s">
        <v>108139</v>
      </c>
      <c r="U115" s="41" t="s">
        <v>108139</v>
      </c>
      <c r="V115" s="42">
        <f t="shared" si="3"/>
        <v>110</v>
      </c>
      <c r="W115" s="54"/>
      <c r="X115" s="57"/>
    </row>
    <row r="116" spans="1:24" ht="38.25" x14ac:dyDescent="0.2">
      <c r="A116" s="5">
        <v>43231505</v>
      </c>
      <c r="B116" s="5" t="s">
        <v>107967</v>
      </c>
      <c r="C116" s="38">
        <v>2</v>
      </c>
      <c r="D116" s="38">
        <v>4</v>
      </c>
      <c r="E116" s="38">
        <v>6</v>
      </c>
      <c r="F116" s="38">
        <v>1</v>
      </c>
      <c r="G116" s="38" t="s">
        <v>17</v>
      </c>
      <c r="H116" s="38">
        <v>0</v>
      </c>
      <c r="I116" s="39">
        <v>13686720515</v>
      </c>
      <c r="J116" s="39">
        <v>13686720515</v>
      </c>
      <c r="K116" s="38" t="s">
        <v>211</v>
      </c>
      <c r="L116" s="6">
        <v>0</v>
      </c>
      <c r="M116" s="38" t="s">
        <v>107788</v>
      </c>
      <c r="N116" s="38" t="s">
        <v>15</v>
      </c>
      <c r="O116" s="9" t="s">
        <v>107955</v>
      </c>
      <c r="P116" s="6" t="s">
        <v>107789</v>
      </c>
      <c r="Q116" s="40" t="s">
        <v>107790</v>
      </c>
      <c r="R116" s="41">
        <v>0</v>
      </c>
      <c r="S116" s="41">
        <v>0</v>
      </c>
      <c r="T116" s="41" t="s">
        <v>108139</v>
      </c>
      <c r="U116" s="41" t="s">
        <v>108139</v>
      </c>
      <c r="V116" s="42">
        <f t="shared" si="3"/>
        <v>111</v>
      </c>
    </row>
    <row r="117" spans="1:24" ht="38.25" x14ac:dyDescent="0.2">
      <c r="A117" s="5">
        <v>81111500</v>
      </c>
      <c r="B117" s="5" t="s">
        <v>107968</v>
      </c>
      <c r="C117" s="38">
        <v>1</v>
      </c>
      <c r="D117" s="38">
        <v>1</v>
      </c>
      <c r="E117" s="38">
        <v>11</v>
      </c>
      <c r="F117" s="38">
        <v>1</v>
      </c>
      <c r="G117" s="38" t="s">
        <v>133</v>
      </c>
      <c r="H117" s="38">
        <v>0</v>
      </c>
      <c r="I117" s="39">
        <v>88000000</v>
      </c>
      <c r="J117" s="39">
        <v>88000000</v>
      </c>
      <c r="K117" s="38" t="s">
        <v>211</v>
      </c>
      <c r="L117" s="6">
        <v>0</v>
      </c>
      <c r="M117" s="38" t="s">
        <v>107788</v>
      </c>
      <c r="N117" s="38" t="s">
        <v>15</v>
      </c>
      <c r="O117" s="9" t="s">
        <v>107955</v>
      </c>
      <c r="P117" s="6" t="s">
        <v>107789</v>
      </c>
      <c r="Q117" s="40" t="s">
        <v>107790</v>
      </c>
      <c r="R117" s="41">
        <v>0</v>
      </c>
      <c r="S117" s="41">
        <v>0</v>
      </c>
      <c r="T117" s="41" t="s">
        <v>108139</v>
      </c>
      <c r="U117" s="41" t="s">
        <v>108139</v>
      </c>
      <c r="V117" s="42">
        <f t="shared" si="3"/>
        <v>112</v>
      </c>
    </row>
    <row r="118" spans="1:24" ht="51" x14ac:dyDescent="0.2">
      <c r="A118" s="5">
        <v>43231505</v>
      </c>
      <c r="B118" s="5" t="s">
        <v>107969</v>
      </c>
      <c r="C118" s="38">
        <v>2</v>
      </c>
      <c r="D118" s="38">
        <v>4</v>
      </c>
      <c r="E118" s="38">
        <v>7</v>
      </c>
      <c r="F118" s="38">
        <v>1</v>
      </c>
      <c r="G118" s="38" t="s">
        <v>37</v>
      </c>
      <c r="H118" s="38">
        <v>0</v>
      </c>
      <c r="I118" s="39">
        <v>3000000000</v>
      </c>
      <c r="J118" s="39">
        <v>3000000000</v>
      </c>
      <c r="K118" s="38" t="s">
        <v>211</v>
      </c>
      <c r="L118" s="6">
        <v>0</v>
      </c>
      <c r="M118" s="38" t="s">
        <v>107788</v>
      </c>
      <c r="N118" s="38" t="s">
        <v>15</v>
      </c>
      <c r="O118" s="9" t="s">
        <v>107955</v>
      </c>
      <c r="P118" s="6" t="s">
        <v>107789</v>
      </c>
      <c r="Q118" s="40" t="s">
        <v>107790</v>
      </c>
      <c r="R118" s="41">
        <v>0</v>
      </c>
      <c r="S118" s="41">
        <v>0</v>
      </c>
      <c r="T118" s="41" t="s">
        <v>108139</v>
      </c>
      <c r="U118" s="41" t="s">
        <v>108139</v>
      </c>
      <c r="V118" s="42">
        <f t="shared" si="3"/>
        <v>113</v>
      </c>
    </row>
    <row r="119" spans="1:24" ht="51" x14ac:dyDescent="0.2">
      <c r="A119" s="5">
        <v>43231505</v>
      </c>
      <c r="B119" s="5" t="s">
        <v>107970</v>
      </c>
      <c r="C119" s="38">
        <v>2</v>
      </c>
      <c r="D119" s="38">
        <v>4</v>
      </c>
      <c r="E119" s="38">
        <v>7</v>
      </c>
      <c r="F119" s="38">
        <v>1</v>
      </c>
      <c r="G119" s="38" t="s">
        <v>37</v>
      </c>
      <c r="H119" s="38">
        <v>0</v>
      </c>
      <c r="I119" s="39">
        <v>2000000000</v>
      </c>
      <c r="J119" s="39">
        <v>2000000000</v>
      </c>
      <c r="K119" s="38" t="s">
        <v>211</v>
      </c>
      <c r="L119" s="6">
        <v>0</v>
      </c>
      <c r="M119" s="38" t="s">
        <v>107788</v>
      </c>
      <c r="N119" s="38" t="s">
        <v>15</v>
      </c>
      <c r="O119" s="9" t="s">
        <v>107955</v>
      </c>
      <c r="P119" s="6" t="s">
        <v>107789</v>
      </c>
      <c r="Q119" s="40" t="s">
        <v>107790</v>
      </c>
      <c r="R119" s="41">
        <v>0</v>
      </c>
      <c r="S119" s="41">
        <v>0</v>
      </c>
      <c r="T119" s="41" t="s">
        <v>108139</v>
      </c>
      <c r="U119" s="41" t="s">
        <v>108139</v>
      </c>
      <c r="V119" s="42">
        <f t="shared" si="3"/>
        <v>114</v>
      </c>
    </row>
    <row r="120" spans="1:24" ht="25.5" x14ac:dyDescent="0.2">
      <c r="A120" s="5">
        <v>73152108</v>
      </c>
      <c r="B120" s="5" t="s">
        <v>107971</v>
      </c>
      <c r="C120" s="38">
        <v>1</v>
      </c>
      <c r="D120" s="38">
        <v>2</v>
      </c>
      <c r="E120" s="38">
        <v>10</v>
      </c>
      <c r="F120" s="38">
        <v>1</v>
      </c>
      <c r="G120" s="38" t="s">
        <v>133</v>
      </c>
      <c r="H120" s="38">
        <v>0</v>
      </c>
      <c r="I120" s="39">
        <v>12000000000</v>
      </c>
      <c r="J120" s="39">
        <v>12000000000</v>
      </c>
      <c r="K120" s="38" t="s">
        <v>211</v>
      </c>
      <c r="L120" s="6">
        <v>0</v>
      </c>
      <c r="M120" s="38" t="s">
        <v>107788</v>
      </c>
      <c r="N120" s="38" t="s">
        <v>15</v>
      </c>
      <c r="O120" s="9" t="s">
        <v>107955</v>
      </c>
      <c r="P120" s="6" t="s">
        <v>107789</v>
      </c>
      <c r="Q120" s="40" t="s">
        <v>107790</v>
      </c>
      <c r="R120" s="41">
        <v>0</v>
      </c>
      <c r="S120" s="41">
        <v>0</v>
      </c>
      <c r="T120" s="41" t="s">
        <v>108139</v>
      </c>
      <c r="U120" s="41" t="s">
        <v>108139</v>
      </c>
      <c r="V120" s="42">
        <f t="shared" si="3"/>
        <v>115</v>
      </c>
    </row>
    <row r="121" spans="1:24" ht="51" x14ac:dyDescent="0.2">
      <c r="A121" s="5">
        <v>73152108</v>
      </c>
      <c r="B121" s="5" t="s">
        <v>107972</v>
      </c>
      <c r="C121" s="38">
        <v>2</v>
      </c>
      <c r="D121" s="38">
        <v>4</v>
      </c>
      <c r="E121" s="38">
        <v>7</v>
      </c>
      <c r="F121" s="38">
        <v>1</v>
      </c>
      <c r="G121" s="38" t="s">
        <v>37</v>
      </c>
      <c r="H121" s="38">
        <v>0</v>
      </c>
      <c r="I121" s="39">
        <v>5000000000</v>
      </c>
      <c r="J121" s="39">
        <v>5000000000</v>
      </c>
      <c r="K121" s="38" t="s">
        <v>211</v>
      </c>
      <c r="L121" s="6">
        <v>0</v>
      </c>
      <c r="M121" s="38" t="s">
        <v>107788</v>
      </c>
      <c r="N121" s="38" t="s">
        <v>15</v>
      </c>
      <c r="O121" s="9" t="s">
        <v>107955</v>
      </c>
      <c r="P121" s="6" t="s">
        <v>107789</v>
      </c>
      <c r="Q121" s="40" t="s">
        <v>107790</v>
      </c>
      <c r="R121" s="41">
        <v>0</v>
      </c>
      <c r="S121" s="41">
        <v>0</v>
      </c>
      <c r="T121" s="41" t="s">
        <v>108139</v>
      </c>
      <c r="U121" s="41" t="s">
        <v>108139</v>
      </c>
      <c r="V121" s="42">
        <f t="shared" si="3"/>
        <v>116</v>
      </c>
    </row>
    <row r="122" spans="1:24" ht="38.25" x14ac:dyDescent="0.2">
      <c r="A122" s="5">
        <v>73152108</v>
      </c>
      <c r="B122" s="5" t="s">
        <v>107973</v>
      </c>
      <c r="C122" s="9">
        <v>2</v>
      </c>
      <c r="D122" s="9">
        <v>4</v>
      </c>
      <c r="E122" s="9">
        <v>7</v>
      </c>
      <c r="F122" s="9">
        <v>1</v>
      </c>
      <c r="G122" s="9" t="s">
        <v>37</v>
      </c>
      <c r="H122" s="9">
        <v>0</v>
      </c>
      <c r="I122" s="39">
        <v>4600000000</v>
      </c>
      <c r="J122" s="39">
        <v>4600000000</v>
      </c>
      <c r="K122" s="9" t="s">
        <v>211</v>
      </c>
      <c r="L122" s="9">
        <v>0</v>
      </c>
      <c r="M122" s="9" t="s">
        <v>107788</v>
      </c>
      <c r="N122" s="9" t="s">
        <v>15</v>
      </c>
      <c r="O122" s="9" t="s">
        <v>107955</v>
      </c>
      <c r="P122" s="9" t="s">
        <v>107789</v>
      </c>
      <c r="Q122" s="9" t="s">
        <v>107790</v>
      </c>
      <c r="R122" s="41">
        <v>0</v>
      </c>
      <c r="S122" s="41">
        <v>0</v>
      </c>
      <c r="T122" s="41" t="s">
        <v>108139</v>
      </c>
      <c r="U122" s="41" t="s">
        <v>108139</v>
      </c>
      <c r="V122" s="42">
        <f t="shared" si="3"/>
        <v>117</v>
      </c>
    </row>
    <row r="123" spans="1:24" x14ac:dyDescent="0.2">
      <c r="A123" s="5">
        <v>81112200</v>
      </c>
      <c r="B123" s="5" t="s">
        <v>107974</v>
      </c>
      <c r="C123" s="9">
        <v>3</v>
      </c>
      <c r="D123" s="9">
        <v>4</v>
      </c>
      <c r="E123" s="9">
        <v>6</v>
      </c>
      <c r="F123" s="9">
        <v>1</v>
      </c>
      <c r="G123" s="9" t="s">
        <v>17</v>
      </c>
      <c r="H123" s="9">
        <v>0</v>
      </c>
      <c r="I123" s="39">
        <v>9877780000</v>
      </c>
      <c r="J123" s="39">
        <v>9877780000</v>
      </c>
      <c r="K123" s="9" t="s">
        <v>211</v>
      </c>
      <c r="L123" s="9">
        <v>0</v>
      </c>
      <c r="M123" s="9" t="s">
        <v>107788</v>
      </c>
      <c r="N123" s="9" t="s">
        <v>15</v>
      </c>
      <c r="O123" s="9" t="s">
        <v>107955</v>
      </c>
      <c r="P123" s="9" t="s">
        <v>107789</v>
      </c>
      <c r="Q123" s="9" t="s">
        <v>107790</v>
      </c>
      <c r="R123" s="41">
        <v>0</v>
      </c>
      <c r="S123" s="41">
        <v>0</v>
      </c>
      <c r="T123" s="41" t="s">
        <v>108139</v>
      </c>
      <c r="U123" s="41" t="s">
        <v>108139</v>
      </c>
      <c r="V123" s="42">
        <f t="shared" si="3"/>
        <v>118</v>
      </c>
    </row>
    <row r="124" spans="1:24" ht="25.5" x14ac:dyDescent="0.2">
      <c r="A124" s="5">
        <v>81111500</v>
      </c>
      <c r="B124" s="64" t="s">
        <v>108224</v>
      </c>
      <c r="C124" s="9">
        <v>1</v>
      </c>
      <c r="D124" s="9">
        <v>1</v>
      </c>
      <c r="E124" s="9">
        <v>11</v>
      </c>
      <c r="F124" s="9">
        <v>1</v>
      </c>
      <c r="G124" s="9" t="s">
        <v>133</v>
      </c>
      <c r="H124" s="9">
        <v>0</v>
      </c>
      <c r="I124" s="39">
        <v>121000000</v>
      </c>
      <c r="J124" s="39">
        <f>I124</f>
        <v>121000000</v>
      </c>
      <c r="K124" s="9" t="s">
        <v>211</v>
      </c>
      <c r="L124" s="9">
        <v>0</v>
      </c>
      <c r="M124" s="9" t="s">
        <v>107788</v>
      </c>
      <c r="N124" s="9" t="s">
        <v>15</v>
      </c>
      <c r="O124" s="9" t="s">
        <v>107955</v>
      </c>
      <c r="P124" s="9" t="s">
        <v>107789</v>
      </c>
      <c r="Q124" s="9" t="s">
        <v>107790</v>
      </c>
      <c r="R124" s="41">
        <v>0</v>
      </c>
      <c r="S124" s="41">
        <v>0</v>
      </c>
      <c r="T124" s="41" t="s">
        <v>108139</v>
      </c>
      <c r="U124" s="41" t="s">
        <v>108139</v>
      </c>
      <c r="V124" s="42">
        <f t="shared" si="3"/>
        <v>119</v>
      </c>
      <c r="W124" s="9"/>
      <c r="X124" s="39"/>
    </row>
    <row r="125" spans="1:24" x14ac:dyDescent="0.2">
      <c r="A125" s="5">
        <v>72151514</v>
      </c>
      <c r="B125" s="5" t="s">
        <v>108209</v>
      </c>
      <c r="C125" s="9">
        <v>1</v>
      </c>
      <c r="D125" s="9">
        <v>1</v>
      </c>
      <c r="E125" s="9">
        <v>6</v>
      </c>
      <c r="F125" s="9">
        <v>1</v>
      </c>
      <c r="G125" s="9" t="s">
        <v>133</v>
      </c>
      <c r="H125" s="9">
        <v>0</v>
      </c>
      <c r="I125" s="39">
        <v>0</v>
      </c>
      <c r="J125" s="39">
        <v>0</v>
      </c>
      <c r="K125" s="9" t="s">
        <v>211</v>
      </c>
      <c r="L125" s="9">
        <v>0</v>
      </c>
      <c r="M125" s="9" t="s">
        <v>107788</v>
      </c>
      <c r="N125" s="9" t="s">
        <v>15</v>
      </c>
      <c r="O125" s="9" t="s">
        <v>107955</v>
      </c>
      <c r="P125" s="9" t="s">
        <v>107789</v>
      </c>
      <c r="Q125" s="9" t="s">
        <v>107790</v>
      </c>
      <c r="R125" s="41">
        <v>0</v>
      </c>
      <c r="S125" s="41">
        <v>0</v>
      </c>
      <c r="T125" s="41" t="s">
        <v>108139</v>
      </c>
      <c r="U125" s="41" t="s">
        <v>108139</v>
      </c>
      <c r="V125" s="42">
        <f t="shared" si="3"/>
        <v>120</v>
      </c>
    </row>
    <row r="126" spans="1:24" ht="25.5" x14ac:dyDescent="0.2">
      <c r="A126" s="5" t="s">
        <v>107975</v>
      </c>
      <c r="B126" s="5" t="s">
        <v>107976</v>
      </c>
      <c r="C126" s="9">
        <v>6</v>
      </c>
      <c r="D126" s="9">
        <v>6</v>
      </c>
      <c r="E126" s="9">
        <v>4</v>
      </c>
      <c r="F126" s="9">
        <v>1</v>
      </c>
      <c r="G126" s="9" t="s">
        <v>140</v>
      </c>
      <c r="H126" s="9">
        <v>0</v>
      </c>
      <c r="I126" s="39">
        <v>39161766742.800003</v>
      </c>
      <c r="J126" s="39">
        <v>39161766742.800003</v>
      </c>
      <c r="K126" s="9" t="s">
        <v>211</v>
      </c>
      <c r="L126" s="9">
        <v>0</v>
      </c>
      <c r="M126" s="9" t="s">
        <v>107788</v>
      </c>
      <c r="N126" s="9" t="s">
        <v>15</v>
      </c>
      <c r="O126" s="9" t="s">
        <v>107955</v>
      </c>
      <c r="P126" s="9" t="s">
        <v>107789</v>
      </c>
      <c r="Q126" s="9" t="s">
        <v>107790</v>
      </c>
      <c r="R126" s="41">
        <v>0</v>
      </c>
      <c r="S126" s="41">
        <v>0</v>
      </c>
      <c r="T126" s="41" t="s">
        <v>108139</v>
      </c>
      <c r="U126" s="41" t="s">
        <v>108139</v>
      </c>
      <c r="V126" s="42">
        <f t="shared" si="3"/>
        <v>121</v>
      </c>
    </row>
    <row r="127" spans="1:24" ht="25.5" x14ac:dyDescent="0.2">
      <c r="A127" s="5" t="s">
        <v>107977</v>
      </c>
      <c r="B127" s="5" t="s">
        <v>107978</v>
      </c>
      <c r="C127" s="9">
        <v>6</v>
      </c>
      <c r="D127" s="9">
        <v>4</v>
      </c>
      <c r="E127" s="9">
        <v>1</v>
      </c>
      <c r="F127" s="9">
        <v>1</v>
      </c>
      <c r="G127" s="9" t="s">
        <v>65</v>
      </c>
      <c r="H127" s="9">
        <v>0</v>
      </c>
      <c r="I127" s="39">
        <v>4977916711.5299997</v>
      </c>
      <c r="J127" s="39">
        <v>4977916711.5299997</v>
      </c>
      <c r="K127" s="9" t="s">
        <v>211</v>
      </c>
      <c r="L127" s="9">
        <v>0</v>
      </c>
      <c r="M127" s="9" t="s">
        <v>107788</v>
      </c>
      <c r="N127" s="9" t="s">
        <v>15</v>
      </c>
      <c r="O127" s="9" t="s">
        <v>107955</v>
      </c>
      <c r="P127" s="9" t="s">
        <v>107789</v>
      </c>
      <c r="Q127" s="9" t="s">
        <v>107790</v>
      </c>
      <c r="R127" s="41">
        <v>0</v>
      </c>
      <c r="S127" s="41">
        <v>0</v>
      </c>
      <c r="T127" s="41" t="s">
        <v>108139</v>
      </c>
      <c r="U127" s="41" t="s">
        <v>108139</v>
      </c>
      <c r="V127" s="42">
        <f t="shared" si="3"/>
        <v>122</v>
      </c>
    </row>
    <row r="128" spans="1:24" ht="38.25" x14ac:dyDescent="0.2">
      <c r="A128" s="5" t="s">
        <v>107979</v>
      </c>
      <c r="B128" s="5" t="s">
        <v>107980</v>
      </c>
      <c r="C128" s="9">
        <v>7</v>
      </c>
      <c r="D128" s="9">
        <v>9</v>
      </c>
      <c r="E128" s="9">
        <v>1</v>
      </c>
      <c r="F128" s="9">
        <v>1</v>
      </c>
      <c r="G128" s="9" t="s">
        <v>44</v>
      </c>
      <c r="H128" s="9">
        <v>0</v>
      </c>
      <c r="I128" s="39">
        <v>18444000000</v>
      </c>
      <c r="J128" s="39">
        <v>18444000000</v>
      </c>
      <c r="K128" s="9" t="s">
        <v>211</v>
      </c>
      <c r="L128" s="9">
        <v>0</v>
      </c>
      <c r="M128" s="9" t="s">
        <v>107788</v>
      </c>
      <c r="N128" s="9" t="s">
        <v>15</v>
      </c>
      <c r="O128" s="9" t="s">
        <v>107955</v>
      </c>
      <c r="P128" s="9" t="s">
        <v>107789</v>
      </c>
      <c r="Q128" s="9" t="s">
        <v>107790</v>
      </c>
      <c r="R128" s="41">
        <v>0</v>
      </c>
      <c r="S128" s="41">
        <v>0</v>
      </c>
      <c r="T128" s="41" t="s">
        <v>108139</v>
      </c>
      <c r="U128" s="41" t="s">
        <v>108139</v>
      </c>
      <c r="V128" s="42">
        <f t="shared" si="3"/>
        <v>123</v>
      </c>
    </row>
    <row r="129" spans="1:24" ht="25.5" x14ac:dyDescent="0.2">
      <c r="A129" s="5" t="s">
        <v>107979</v>
      </c>
      <c r="B129" s="5" t="s">
        <v>107981</v>
      </c>
      <c r="C129" s="9">
        <v>3</v>
      </c>
      <c r="D129" s="9">
        <v>5</v>
      </c>
      <c r="E129" s="9">
        <v>1</v>
      </c>
      <c r="F129" s="9">
        <v>1</v>
      </c>
      <c r="G129" s="9" t="s">
        <v>65</v>
      </c>
      <c r="H129" s="9">
        <v>0</v>
      </c>
      <c r="I129" s="39">
        <v>2791671196</v>
      </c>
      <c r="J129" s="39">
        <v>2791671196</v>
      </c>
      <c r="K129" s="9" t="s">
        <v>211</v>
      </c>
      <c r="L129" s="9">
        <v>0</v>
      </c>
      <c r="M129" s="9" t="s">
        <v>107788</v>
      </c>
      <c r="N129" s="9" t="s">
        <v>15</v>
      </c>
      <c r="O129" s="9" t="s">
        <v>107955</v>
      </c>
      <c r="P129" s="9" t="s">
        <v>107789</v>
      </c>
      <c r="Q129" s="9" t="s">
        <v>107790</v>
      </c>
      <c r="R129" s="41">
        <v>0</v>
      </c>
      <c r="S129" s="41">
        <v>0</v>
      </c>
      <c r="T129" s="41" t="s">
        <v>108139</v>
      </c>
      <c r="U129" s="41" t="s">
        <v>108139</v>
      </c>
      <c r="V129" s="42">
        <f t="shared" si="3"/>
        <v>124</v>
      </c>
    </row>
    <row r="130" spans="1:24" ht="38.25" x14ac:dyDescent="0.2">
      <c r="A130" s="5" t="s">
        <v>107982</v>
      </c>
      <c r="B130" s="5" t="s">
        <v>107983</v>
      </c>
      <c r="C130" s="9">
        <v>3</v>
      </c>
      <c r="D130" s="9">
        <v>5</v>
      </c>
      <c r="E130" s="9">
        <v>4</v>
      </c>
      <c r="F130" s="9">
        <v>1</v>
      </c>
      <c r="G130" s="9" t="s">
        <v>65</v>
      </c>
      <c r="H130" s="9">
        <v>0</v>
      </c>
      <c r="I130" s="39">
        <v>538333333</v>
      </c>
      <c r="J130" s="39">
        <v>538333333</v>
      </c>
      <c r="K130" s="9" t="s">
        <v>211</v>
      </c>
      <c r="L130" s="9">
        <v>0</v>
      </c>
      <c r="M130" s="9" t="s">
        <v>107788</v>
      </c>
      <c r="N130" s="9" t="s">
        <v>15</v>
      </c>
      <c r="O130" s="9" t="s">
        <v>107955</v>
      </c>
      <c r="P130" s="9" t="s">
        <v>107789</v>
      </c>
      <c r="Q130" s="9" t="s">
        <v>107790</v>
      </c>
      <c r="R130" s="41">
        <v>0</v>
      </c>
      <c r="S130" s="41">
        <v>0</v>
      </c>
      <c r="T130" s="41" t="s">
        <v>108139</v>
      </c>
      <c r="U130" s="41" t="s">
        <v>108139</v>
      </c>
      <c r="V130" s="42">
        <f t="shared" si="3"/>
        <v>125</v>
      </c>
    </row>
    <row r="131" spans="1:24" ht="25.5" x14ac:dyDescent="0.2">
      <c r="A131" s="5" t="s">
        <v>107984</v>
      </c>
      <c r="B131" s="5" t="s">
        <v>107985</v>
      </c>
      <c r="C131" s="9">
        <v>2</v>
      </c>
      <c r="D131" s="9">
        <v>3</v>
      </c>
      <c r="E131" s="9">
        <v>2</v>
      </c>
      <c r="F131" s="9">
        <v>1</v>
      </c>
      <c r="G131" s="9" t="s">
        <v>65</v>
      </c>
      <c r="H131" s="9">
        <v>0</v>
      </c>
      <c r="I131" s="39">
        <v>3086879040</v>
      </c>
      <c r="J131" s="39">
        <v>3086879040</v>
      </c>
      <c r="K131" s="9" t="s">
        <v>211</v>
      </c>
      <c r="L131" s="9">
        <v>0</v>
      </c>
      <c r="M131" s="9" t="s">
        <v>107788</v>
      </c>
      <c r="N131" s="9" t="s">
        <v>15</v>
      </c>
      <c r="O131" s="9" t="s">
        <v>107955</v>
      </c>
      <c r="P131" s="9" t="s">
        <v>107789</v>
      </c>
      <c r="Q131" s="9" t="s">
        <v>107790</v>
      </c>
      <c r="R131" s="41">
        <v>0</v>
      </c>
      <c r="S131" s="41">
        <v>0</v>
      </c>
      <c r="T131" s="41" t="s">
        <v>108139</v>
      </c>
      <c r="U131" s="41" t="s">
        <v>108139</v>
      </c>
      <c r="V131" s="42">
        <f t="shared" si="3"/>
        <v>126</v>
      </c>
    </row>
    <row r="132" spans="1:24" ht="25.5" x14ac:dyDescent="0.2">
      <c r="A132" s="5" t="s">
        <v>107986</v>
      </c>
      <c r="B132" s="5" t="s">
        <v>107987</v>
      </c>
      <c r="C132" s="9">
        <v>3</v>
      </c>
      <c r="D132" s="9">
        <v>4</v>
      </c>
      <c r="E132" s="9">
        <v>1</v>
      </c>
      <c r="F132" s="9">
        <v>1</v>
      </c>
      <c r="G132" s="9" t="s">
        <v>65</v>
      </c>
      <c r="H132" s="9">
        <v>0</v>
      </c>
      <c r="I132" s="39">
        <v>2289686072</v>
      </c>
      <c r="J132" s="39">
        <v>2289686072</v>
      </c>
      <c r="K132" s="9" t="s">
        <v>211</v>
      </c>
      <c r="L132" s="9">
        <v>0</v>
      </c>
      <c r="M132" s="9" t="s">
        <v>107788</v>
      </c>
      <c r="N132" s="9" t="s">
        <v>15</v>
      </c>
      <c r="O132" s="9" t="s">
        <v>107955</v>
      </c>
      <c r="P132" s="9" t="s">
        <v>107789</v>
      </c>
      <c r="Q132" s="9" t="s">
        <v>107790</v>
      </c>
      <c r="R132" s="41">
        <v>0</v>
      </c>
      <c r="S132" s="41">
        <v>0</v>
      </c>
      <c r="T132" s="41" t="s">
        <v>108139</v>
      </c>
      <c r="U132" s="41" t="s">
        <v>108139</v>
      </c>
      <c r="V132" s="42">
        <f t="shared" si="3"/>
        <v>127</v>
      </c>
    </row>
    <row r="133" spans="1:24" ht="51" x14ac:dyDescent="0.2">
      <c r="A133" s="5">
        <v>80101507</v>
      </c>
      <c r="B133" s="5" t="s">
        <v>107988</v>
      </c>
      <c r="C133" s="9">
        <v>2</v>
      </c>
      <c r="D133" s="9">
        <v>4</v>
      </c>
      <c r="E133" s="9">
        <v>8</v>
      </c>
      <c r="F133" s="9">
        <v>1</v>
      </c>
      <c r="G133" s="9" t="s">
        <v>17</v>
      </c>
      <c r="H133" s="9">
        <v>0</v>
      </c>
      <c r="I133" s="39">
        <v>29662629920</v>
      </c>
      <c r="J133" s="39">
        <v>29662629920</v>
      </c>
      <c r="K133" s="9" t="s">
        <v>211</v>
      </c>
      <c r="L133" s="9">
        <v>0</v>
      </c>
      <c r="M133" s="9" t="s">
        <v>107788</v>
      </c>
      <c r="N133" s="9" t="s">
        <v>15</v>
      </c>
      <c r="O133" s="9" t="s">
        <v>107955</v>
      </c>
      <c r="P133" s="9" t="s">
        <v>107789</v>
      </c>
      <c r="Q133" s="9" t="s">
        <v>107790</v>
      </c>
      <c r="R133" s="41">
        <v>0</v>
      </c>
      <c r="S133" s="41">
        <v>0</v>
      </c>
      <c r="T133" s="41" t="s">
        <v>108139</v>
      </c>
      <c r="U133" s="41" t="s">
        <v>108139</v>
      </c>
      <c r="V133" s="42">
        <f t="shared" si="3"/>
        <v>128</v>
      </c>
    </row>
    <row r="134" spans="1:24" ht="25.5" x14ac:dyDescent="0.2">
      <c r="A134" s="63" t="s">
        <v>108283</v>
      </c>
      <c r="B134" s="63" t="s">
        <v>108303</v>
      </c>
      <c r="C134" s="9">
        <v>3</v>
      </c>
      <c r="D134" s="9">
        <v>3</v>
      </c>
      <c r="E134" s="9">
        <v>2</v>
      </c>
      <c r="F134" s="9">
        <v>1</v>
      </c>
      <c r="G134" s="54" t="s">
        <v>108217</v>
      </c>
      <c r="H134" s="9">
        <v>0</v>
      </c>
      <c r="I134" s="39">
        <v>7050000000</v>
      </c>
      <c r="J134" s="39">
        <f>I134</f>
        <v>7050000000</v>
      </c>
      <c r="K134" s="9" t="s">
        <v>211</v>
      </c>
      <c r="L134" s="9">
        <v>0</v>
      </c>
      <c r="M134" s="9" t="s">
        <v>107788</v>
      </c>
      <c r="N134" s="9" t="s">
        <v>15</v>
      </c>
      <c r="O134" s="9" t="s">
        <v>107955</v>
      </c>
      <c r="P134" s="9" t="s">
        <v>107789</v>
      </c>
      <c r="Q134" s="9" t="s">
        <v>107790</v>
      </c>
      <c r="R134" s="41">
        <v>0</v>
      </c>
      <c r="S134" s="41">
        <v>0</v>
      </c>
      <c r="T134" s="41" t="s">
        <v>108139</v>
      </c>
      <c r="U134" s="41" t="s">
        <v>108139</v>
      </c>
      <c r="V134" s="42">
        <f t="shared" si="3"/>
        <v>129</v>
      </c>
      <c r="W134" s="63"/>
      <c r="X134" s="39"/>
    </row>
    <row r="135" spans="1:24" ht="25.5" x14ac:dyDescent="0.2">
      <c r="A135" s="5" t="s">
        <v>107989</v>
      </c>
      <c r="B135" s="5" t="s">
        <v>107990</v>
      </c>
      <c r="C135" s="9">
        <v>3</v>
      </c>
      <c r="D135" s="9">
        <v>4</v>
      </c>
      <c r="E135" s="9">
        <v>2</v>
      </c>
      <c r="F135" s="9">
        <v>1</v>
      </c>
      <c r="G135" s="9" t="s">
        <v>65</v>
      </c>
      <c r="H135" s="9">
        <v>0</v>
      </c>
      <c r="I135" s="39">
        <v>1102365666.2395999</v>
      </c>
      <c r="J135" s="39">
        <v>1102365666.2395999</v>
      </c>
      <c r="K135" s="9" t="s">
        <v>211</v>
      </c>
      <c r="L135" s="9">
        <v>0</v>
      </c>
      <c r="M135" s="9" t="s">
        <v>107788</v>
      </c>
      <c r="N135" s="9" t="s">
        <v>15</v>
      </c>
      <c r="O135" s="9" t="s">
        <v>107955</v>
      </c>
      <c r="P135" s="9" t="s">
        <v>107789</v>
      </c>
      <c r="Q135" s="9" t="s">
        <v>107790</v>
      </c>
      <c r="R135" s="41">
        <v>0</v>
      </c>
      <c r="S135" s="41">
        <v>0</v>
      </c>
      <c r="T135" s="41" t="s">
        <v>108139</v>
      </c>
      <c r="U135" s="41" t="s">
        <v>108139</v>
      </c>
      <c r="V135" s="42">
        <f t="shared" si="3"/>
        <v>130</v>
      </c>
    </row>
    <row r="136" spans="1:24" ht="25.5" x14ac:dyDescent="0.2">
      <c r="A136" s="5" t="s">
        <v>107966</v>
      </c>
      <c r="B136" s="73" t="s">
        <v>108232</v>
      </c>
      <c r="C136" s="9">
        <v>1</v>
      </c>
      <c r="D136" s="9">
        <v>1</v>
      </c>
      <c r="E136" s="9">
        <v>11</v>
      </c>
      <c r="F136" s="9">
        <v>1</v>
      </c>
      <c r="G136" s="9" t="s">
        <v>133</v>
      </c>
      <c r="H136" s="9">
        <v>0</v>
      </c>
      <c r="I136" s="39">
        <v>1567420400</v>
      </c>
      <c r="J136" s="39">
        <f>I136</f>
        <v>1567420400</v>
      </c>
      <c r="K136" s="9" t="s">
        <v>211</v>
      </c>
      <c r="L136" s="9">
        <v>0</v>
      </c>
      <c r="M136" s="9" t="s">
        <v>107788</v>
      </c>
      <c r="N136" s="9" t="s">
        <v>15</v>
      </c>
      <c r="O136" s="9" t="s">
        <v>107955</v>
      </c>
      <c r="P136" s="9" t="s">
        <v>107789</v>
      </c>
      <c r="Q136" s="9" t="s">
        <v>107790</v>
      </c>
      <c r="R136" s="41">
        <v>0</v>
      </c>
      <c r="S136" s="41">
        <v>0</v>
      </c>
      <c r="T136" s="41" t="s">
        <v>108139</v>
      </c>
      <c r="U136" s="41" t="s">
        <v>108139</v>
      </c>
      <c r="V136" s="42">
        <f t="shared" si="3"/>
        <v>131</v>
      </c>
      <c r="W136" s="9"/>
      <c r="X136" s="39"/>
    </row>
    <row r="137" spans="1:24" ht="38.25" x14ac:dyDescent="0.2">
      <c r="A137" s="5">
        <v>81111500</v>
      </c>
      <c r="B137" s="5" t="s">
        <v>107991</v>
      </c>
      <c r="C137" s="9">
        <v>1</v>
      </c>
      <c r="D137" s="9">
        <v>1</v>
      </c>
      <c r="E137" s="9">
        <v>11</v>
      </c>
      <c r="F137" s="9">
        <v>1</v>
      </c>
      <c r="G137" s="9" t="s">
        <v>133</v>
      </c>
      <c r="H137" s="9">
        <v>0</v>
      </c>
      <c r="I137" s="39">
        <v>40000000</v>
      </c>
      <c r="J137" s="39">
        <v>40000000</v>
      </c>
      <c r="K137" s="9" t="s">
        <v>211</v>
      </c>
      <c r="L137" s="9">
        <v>0</v>
      </c>
      <c r="M137" s="9" t="s">
        <v>107788</v>
      </c>
      <c r="N137" s="9" t="s">
        <v>15</v>
      </c>
      <c r="O137" s="9" t="s">
        <v>107955</v>
      </c>
      <c r="P137" s="9" t="s">
        <v>107789</v>
      </c>
      <c r="Q137" s="9" t="s">
        <v>107790</v>
      </c>
      <c r="R137" s="41">
        <v>0</v>
      </c>
      <c r="S137" s="41">
        <v>0</v>
      </c>
      <c r="T137" s="41" t="s">
        <v>108139</v>
      </c>
      <c r="U137" s="41" t="s">
        <v>108139</v>
      </c>
      <c r="V137" s="42">
        <f t="shared" si="3"/>
        <v>132</v>
      </c>
    </row>
    <row r="138" spans="1:24" ht="25.5" x14ac:dyDescent="0.2">
      <c r="A138" s="5" t="s">
        <v>107992</v>
      </c>
      <c r="B138" s="5" t="s">
        <v>107993</v>
      </c>
      <c r="C138" s="9">
        <v>2</v>
      </c>
      <c r="D138" s="9">
        <v>3</v>
      </c>
      <c r="E138" s="9">
        <v>8</v>
      </c>
      <c r="F138" s="9">
        <v>1</v>
      </c>
      <c r="G138" s="9" t="s">
        <v>17</v>
      </c>
      <c r="H138" s="9">
        <v>0</v>
      </c>
      <c r="I138" s="39">
        <v>4144996677.8600001</v>
      </c>
      <c r="J138" s="39">
        <v>4144996677.8600001</v>
      </c>
      <c r="K138" s="9" t="s">
        <v>211</v>
      </c>
      <c r="L138" s="9">
        <v>0</v>
      </c>
      <c r="M138" s="9" t="s">
        <v>107788</v>
      </c>
      <c r="N138" s="9" t="s">
        <v>15</v>
      </c>
      <c r="O138" s="9" t="s">
        <v>107955</v>
      </c>
      <c r="P138" s="9" t="s">
        <v>107789</v>
      </c>
      <c r="Q138" s="9" t="s">
        <v>107790</v>
      </c>
      <c r="R138" s="41">
        <v>0</v>
      </c>
      <c r="S138" s="41">
        <v>0</v>
      </c>
      <c r="T138" s="41" t="s">
        <v>108139</v>
      </c>
      <c r="U138" s="41" t="s">
        <v>108139</v>
      </c>
      <c r="V138" s="42">
        <f t="shared" si="3"/>
        <v>133</v>
      </c>
    </row>
    <row r="139" spans="1:24" ht="38.25" x14ac:dyDescent="0.2">
      <c r="A139" s="5" t="s">
        <v>107966</v>
      </c>
      <c r="B139" s="5" t="s">
        <v>107994</v>
      </c>
      <c r="C139" s="9">
        <v>1</v>
      </c>
      <c r="D139" s="9">
        <v>1</v>
      </c>
      <c r="E139" s="9">
        <v>11</v>
      </c>
      <c r="F139" s="9">
        <v>1</v>
      </c>
      <c r="G139" s="9" t="s">
        <v>133</v>
      </c>
      <c r="H139" s="9">
        <v>0</v>
      </c>
      <c r="I139" s="39">
        <v>838881832</v>
      </c>
      <c r="J139" s="39">
        <v>838881832</v>
      </c>
      <c r="K139" s="9" t="s">
        <v>211</v>
      </c>
      <c r="L139" s="9">
        <v>0</v>
      </c>
      <c r="M139" s="9" t="s">
        <v>107788</v>
      </c>
      <c r="N139" s="9" t="s">
        <v>15</v>
      </c>
      <c r="O139" s="9" t="s">
        <v>107955</v>
      </c>
      <c r="P139" s="9" t="s">
        <v>107789</v>
      </c>
      <c r="Q139" s="9" t="s">
        <v>107790</v>
      </c>
      <c r="R139" s="41">
        <v>0</v>
      </c>
      <c r="S139" s="41">
        <v>0</v>
      </c>
      <c r="T139" s="41" t="s">
        <v>108139</v>
      </c>
      <c r="U139" s="41" t="s">
        <v>108139</v>
      </c>
      <c r="V139" s="42">
        <f t="shared" si="3"/>
        <v>134</v>
      </c>
    </row>
    <row r="140" spans="1:24" ht="63.75" x14ac:dyDescent="0.2">
      <c r="A140" s="5" t="s">
        <v>107995</v>
      </c>
      <c r="B140" s="5" t="s">
        <v>107996</v>
      </c>
      <c r="C140" s="9">
        <v>1</v>
      </c>
      <c r="D140" s="9">
        <v>3</v>
      </c>
      <c r="E140" s="9">
        <v>8</v>
      </c>
      <c r="F140" s="9">
        <v>1</v>
      </c>
      <c r="G140" s="9" t="s">
        <v>17</v>
      </c>
      <c r="H140" s="9">
        <v>0</v>
      </c>
      <c r="I140" s="39">
        <v>19042000000</v>
      </c>
      <c r="J140" s="39">
        <v>19042000000</v>
      </c>
      <c r="K140" s="9" t="s">
        <v>211</v>
      </c>
      <c r="L140" s="9">
        <v>0</v>
      </c>
      <c r="M140" s="9" t="s">
        <v>107788</v>
      </c>
      <c r="N140" s="9" t="s">
        <v>15</v>
      </c>
      <c r="O140" s="9" t="s">
        <v>107955</v>
      </c>
      <c r="P140" s="9" t="s">
        <v>107789</v>
      </c>
      <c r="Q140" s="9" t="s">
        <v>107790</v>
      </c>
      <c r="R140" s="41">
        <v>0</v>
      </c>
      <c r="S140" s="41">
        <v>0</v>
      </c>
      <c r="T140" s="41" t="s">
        <v>108139</v>
      </c>
      <c r="U140" s="41" t="s">
        <v>108139</v>
      </c>
      <c r="V140" s="42">
        <f t="shared" si="3"/>
        <v>135</v>
      </c>
    </row>
    <row r="141" spans="1:24" ht="38.25" x14ac:dyDescent="0.2">
      <c r="A141" s="5" t="s">
        <v>107997</v>
      </c>
      <c r="B141" s="5" t="s">
        <v>107998</v>
      </c>
      <c r="C141" s="9">
        <v>1</v>
      </c>
      <c r="D141" s="9">
        <v>1</v>
      </c>
      <c r="E141" s="9">
        <v>11</v>
      </c>
      <c r="F141" s="9">
        <v>1</v>
      </c>
      <c r="G141" s="9" t="s">
        <v>133</v>
      </c>
      <c r="H141" s="9">
        <v>0</v>
      </c>
      <c r="I141" s="39">
        <v>371684600</v>
      </c>
      <c r="J141" s="39">
        <v>371684600</v>
      </c>
      <c r="K141" s="9" t="s">
        <v>211</v>
      </c>
      <c r="L141" s="9">
        <v>0</v>
      </c>
      <c r="M141" s="9" t="s">
        <v>107788</v>
      </c>
      <c r="N141" s="9" t="s">
        <v>15</v>
      </c>
      <c r="O141" s="9" t="s">
        <v>107955</v>
      </c>
      <c r="P141" s="9" t="s">
        <v>107789</v>
      </c>
      <c r="Q141" s="9" t="s">
        <v>107790</v>
      </c>
      <c r="R141" s="41">
        <v>0</v>
      </c>
      <c r="S141" s="41">
        <v>0</v>
      </c>
      <c r="T141" s="41" t="s">
        <v>108139</v>
      </c>
      <c r="U141" s="41" t="s">
        <v>108139</v>
      </c>
      <c r="V141" s="42">
        <f t="shared" si="3"/>
        <v>136</v>
      </c>
    </row>
    <row r="142" spans="1:24" ht="25.5" x14ac:dyDescent="0.2">
      <c r="A142" s="5">
        <v>81111500</v>
      </c>
      <c r="B142" s="5" t="s">
        <v>107999</v>
      </c>
      <c r="C142" s="9">
        <v>5</v>
      </c>
      <c r="D142" s="9">
        <v>6</v>
      </c>
      <c r="E142" s="9">
        <v>3</v>
      </c>
      <c r="F142" s="9">
        <v>1</v>
      </c>
      <c r="G142" s="9" t="s">
        <v>37</v>
      </c>
      <c r="H142" s="9">
        <v>3</v>
      </c>
      <c r="I142" s="39">
        <v>1600000000</v>
      </c>
      <c r="J142" s="39">
        <v>1600000000</v>
      </c>
      <c r="K142" s="9" t="s">
        <v>211</v>
      </c>
      <c r="L142" s="9">
        <v>0</v>
      </c>
      <c r="M142" s="9" t="s">
        <v>107788</v>
      </c>
      <c r="N142" s="9" t="s">
        <v>15</v>
      </c>
      <c r="O142" s="9" t="s">
        <v>107955</v>
      </c>
      <c r="P142" s="9" t="s">
        <v>107789</v>
      </c>
      <c r="Q142" s="9" t="s">
        <v>107790</v>
      </c>
      <c r="R142" s="41">
        <v>0</v>
      </c>
      <c r="S142" s="41">
        <v>0</v>
      </c>
      <c r="T142" s="41" t="s">
        <v>108139</v>
      </c>
      <c r="U142" s="41" t="s">
        <v>108139</v>
      </c>
      <c r="V142" s="42">
        <f t="shared" si="3"/>
        <v>137</v>
      </c>
    </row>
    <row r="143" spans="1:24" x14ac:dyDescent="0.2">
      <c r="A143" s="5">
        <v>80101505</v>
      </c>
      <c r="B143" s="5" t="s">
        <v>108000</v>
      </c>
      <c r="C143" s="9">
        <v>3</v>
      </c>
      <c r="D143" s="9">
        <v>5</v>
      </c>
      <c r="E143" s="9">
        <v>5</v>
      </c>
      <c r="F143" s="9">
        <v>1</v>
      </c>
      <c r="G143" s="9" t="s">
        <v>37</v>
      </c>
      <c r="H143" s="9">
        <v>0</v>
      </c>
      <c r="I143" s="39">
        <v>15530000000</v>
      </c>
      <c r="J143" s="39">
        <v>15530000000</v>
      </c>
      <c r="K143" s="9" t="s">
        <v>211</v>
      </c>
      <c r="L143" s="9">
        <v>0</v>
      </c>
      <c r="M143" s="9" t="s">
        <v>107788</v>
      </c>
      <c r="N143" s="9" t="s">
        <v>15</v>
      </c>
      <c r="O143" s="9" t="s">
        <v>107955</v>
      </c>
      <c r="P143" s="9" t="s">
        <v>107789</v>
      </c>
      <c r="Q143" s="9" t="s">
        <v>107790</v>
      </c>
      <c r="R143" s="41">
        <v>0</v>
      </c>
      <c r="S143" s="41">
        <v>0</v>
      </c>
      <c r="T143" s="41" t="s">
        <v>108139</v>
      </c>
      <c r="U143" s="41" t="s">
        <v>108139</v>
      </c>
      <c r="V143" s="42">
        <f t="shared" si="3"/>
        <v>138</v>
      </c>
    </row>
    <row r="144" spans="1:24" ht="54.75" customHeight="1" x14ac:dyDescent="0.2">
      <c r="A144" s="5">
        <v>81111500</v>
      </c>
      <c r="B144" s="5" t="s">
        <v>108001</v>
      </c>
      <c r="C144" s="9">
        <v>3</v>
      </c>
      <c r="D144" s="9">
        <v>4</v>
      </c>
      <c r="E144" s="9">
        <v>5</v>
      </c>
      <c r="F144" s="9">
        <v>1</v>
      </c>
      <c r="G144" s="9" t="s">
        <v>37</v>
      </c>
      <c r="H144" s="9">
        <v>0</v>
      </c>
      <c r="I144" s="39">
        <v>800000000</v>
      </c>
      <c r="J144" s="39">
        <v>800000000</v>
      </c>
      <c r="K144" s="9" t="s">
        <v>211</v>
      </c>
      <c r="L144" s="9">
        <v>0</v>
      </c>
      <c r="M144" s="9" t="s">
        <v>107788</v>
      </c>
      <c r="N144" s="9" t="s">
        <v>15</v>
      </c>
      <c r="O144" s="9" t="s">
        <v>107955</v>
      </c>
      <c r="P144" s="9" t="s">
        <v>107789</v>
      </c>
      <c r="Q144" s="9" t="s">
        <v>107790</v>
      </c>
      <c r="R144" s="41">
        <v>0</v>
      </c>
      <c r="S144" s="41">
        <v>0</v>
      </c>
      <c r="T144" s="41" t="s">
        <v>108139</v>
      </c>
      <c r="U144" s="41" t="s">
        <v>108139</v>
      </c>
      <c r="V144" s="42">
        <f t="shared" si="3"/>
        <v>139</v>
      </c>
    </row>
    <row r="145" spans="1:24" x14ac:dyDescent="0.2">
      <c r="A145" s="5" t="s">
        <v>107992</v>
      </c>
      <c r="B145" s="5" t="s">
        <v>108002</v>
      </c>
      <c r="C145" s="9">
        <v>1</v>
      </c>
      <c r="D145" s="9">
        <v>1</v>
      </c>
      <c r="E145" s="9">
        <v>5</v>
      </c>
      <c r="F145" s="9">
        <v>1</v>
      </c>
      <c r="G145" s="9" t="s">
        <v>133</v>
      </c>
      <c r="H145" s="9">
        <v>0</v>
      </c>
      <c r="I145" s="39">
        <v>0</v>
      </c>
      <c r="J145" s="39">
        <v>0</v>
      </c>
      <c r="K145" s="9" t="s">
        <v>211</v>
      </c>
      <c r="L145" s="9">
        <v>0</v>
      </c>
      <c r="M145" s="9" t="s">
        <v>107788</v>
      </c>
      <c r="N145" s="9" t="s">
        <v>15</v>
      </c>
      <c r="O145" s="9" t="s">
        <v>107955</v>
      </c>
      <c r="P145" s="9" t="s">
        <v>107789</v>
      </c>
      <c r="Q145" s="9" t="s">
        <v>107790</v>
      </c>
      <c r="R145" s="41">
        <v>0</v>
      </c>
      <c r="S145" s="41">
        <v>0</v>
      </c>
      <c r="T145" s="41" t="s">
        <v>108139</v>
      </c>
      <c r="U145" s="41" t="s">
        <v>108139</v>
      </c>
      <c r="V145" s="42">
        <f t="shared" si="3"/>
        <v>140</v>
      </c>
    </row>
    <row r="146" spans="1:24" x14ac:dyDescent="0.2">
      <c r="A146" s="5" t="s">
        <v>108003</v>
      </c>
      <c r="B146" s="5" t="s">
        <v>108004</v>
      </c>
      <c r="C146" s="9">
        <v>1</v>
      </c>
      <c r="D146" s="9">
        <v>1</v>
      </c>
      <c r="E146" s="9">
        <v>5</v>
      </c>
      <c r="F146" s="9">
        <v>1</v>
      </c>
      <c r="G146" s="9" t="s">
        <v>133</v>
      </c>
      <c r="H146" s="9">
        <v>0</v>
      </c>
      <c r="I146" s="39">
        <v>0</v>
      </c>
      <c r="J146" s="39">
        <v>0</v>
      </c>
      <c r="K146" s="9" t="s">
        <v>211</v>
      </c>
      <c r="L146" s="9">
        <v>0</v>
      </c>
      <c r="M146" s="9" t="s">
        <v>107788</v>
      </c>
      <c r="N146" s="9" t="s">
        <v>15</v>
      </c>
      <c r="O146" s="9" t="s">
        <v>107955</v>
      </c>
      <c r="P146" s="9" t="s">
        <v>107789</v>
      </c>
      <c r="Q146" s="9" t="s">
        <v>107790</v>
      </c>
      <c r="R146" s="41">
        <v>0</v>
      </c>
      <c r="S146" s="41">
        <v>0</v>
      </c>
      <c r="T146" s="41" t="s">
        <v>108139</v>
      </c>
      <c r="U146" s="41" t="s">
        <v>108139</v>
      </c>
      <c r="V146" s="42">
        <f t="shared" si="3"/>
        <v>141</v>
      </c>
    </row>
    <row r="147" spans="1:24" x14ac:dyDescent="0.2">
      <c r="A147" s="5" t="s">
        <v>108003</v>
      </c>
      <c r="B147" s="5" t="s">
        <v>108005</v>
      </c>
      <c r="C147" s="9">
        <v>3</v>
      </c>
      <c r="D147" s="9">
        <v>5</v>
      </c>
      <c r="E147" s="9">
        <v>6</v>
      </c>
      <c r="F147" s="9">
        <v>1</v>
      </c>
      <c r="G147" s="9" t="s">
        <v>65</v>
      </c>
      <c r="H147" s="9">
        <v>0</v>
      </c>
      <c r="I147" s="39">
        <v>11739600000</v>
      </c>
      <c r="J147" s="39">
        <v>11739600000</v>
      </c>
      <c r="K147" s="9" t="s">
        <v>211</v>
      </c>
      <c r="L147" s="9">
        <v>0</v>
      </c>
      <c r="M147" s="9" t="s">
        <v>107788</v>
      </c>
      <c r="N147" s="9" t="s">
        <v>15</v>
      </c>
      <c r="O147" s="9" t="s">
        <v>107955</v>
      </c>
      <c r="P147" s="9" t="s">
        <v>107789</v>
      </c>
      <c r="Q147" s="9" t="s">
        <v>107790</v>
      </c>
      <c r="R147" s="41">
        <v>0</v>
      </c>
      <c r="S147" s="41">
        <v>0</v>
      </c>
      <c r="T147" s="41" t="s">
        <v>108139</v>
      </c>
      <c r="U147" s="41" t="s">
        <v>108139</v>
      </c>
      <c r="V147" s="42">
        <f t="shared" si="3"/>
        <v>142</v>
      </c>
    </row>
    <row r="148" spans="1:24" ht="25.5" x14ac:dyDescent="0.2">
      <c r="A148" s="5">
        <v>81111500</v>
      </c>
      <c r="B148" s="65" t="s">
        <v>108006</v>
      </c>
      <c r="C148" s="9">
        <v>1</v>
      </c>
      <c r="D148" s="9">
        <v>1</v>
      </c>
      <c r="E148" s="9">
        <v>11</v>
      </c>
      <c r="F148" s="9">
        <v>1</v>
      </c>
      <c r="G148" s="9" t="s">
        <v>133</v>
      </c>
      <c r="H148" s="9">
        <v>0</v>
      </c>
      <c r="I148" s="39">
        <v>121000000</v>
      </c>
      <c r="J148" s="39">
        <v>121000000</v>
      </c>
      <c r="K148" s="9" t="s">
        <v>211</v>
      </c>
      <c r="L148" s="9">
        <v>0</v>
      </c>
      <c r="M148" s="9" t="s">
        <v>107788</v>
      </c>
      <c r="N148" s="9" t="s">
        <v>15</v>
      </c>
      <c r="O148" s="9" t="s">
        <v>107955</v>
      </c>
      <c r="P148" s="9" t="s">
        <v>107789</v>
      </c>
      <c r="Q148" s="9" t="s">
        <v>107790</v>
      </c>
      <c r="R148" s="41">
        <v>0</v>
      </c>
      <c r="S148" s="41">
        <v>0</v>
      </c>
      <c r="T148" s="41" t="s">
        <v>108139</v>
      </c>
      <c r="U148" s="41" t="s">
        <v>108139</v>
      </c>
      <c r="V148" s="42">
        <f t="shared" si="3"/>
        <v>143</v>
      </c>
      <c r="W148" s="9"/>
      <c r="X148" s="39"/>
    </row>
    <row r="149" spans="1:24" ht="25.5" x14ac:dyDescent="0.2">
      <c r="A149" s="5">
        <v>81111500</v>
      </c>
      <c r="B149" s="5" t="s">
        <v>108007</v>
      </c>
      <c r="C149" s="9">
        <v>1</v>
      </c>
      <c r="D149" s="9">
        <v>1</v>
      </c>
      <c r="E149" s="9">
        <v>11</v>
      </c>
      <c r="F149" s="9">
        <v>1</v>
      </c>
      <c r="G149" s="9" t="s">
        <v>133</v>
      </c>
      <c r="H149" s="9">
        <v>0</v>
      </c>
      <c r="I149" s="39">
        <v>110000000</v>
      </c>
      <c r="J149" s="39">
        <v>110000000</v>
      </c>
      <c r="K149" s="9" t="s">
        <v>211</v>
      </c>
      <c r="L149" s="9">
        <v>0</v>
      </c>
      <c r="M149" s="9" t="s">
        <v>107788</v>
      </c>
      <c r="N149" s="9" t="s">
        <v>15</v>
      </c>
      <c r="O149" s="9" t="s">
        <v>107955</v>
      </c>
      <c r="P149" s="9" t="s">
        <v>107789</v>
      </c>
      <c r="Q149" s="9" t="s">
        <v>107790</v>
      </c>
      <c r="R149" s="41">
        <v>0</v>
      </c>
      <c r="S149" s="41">
        <v>0</v>
      </c>
      <c r="T149" s="41" t="s">
        <v>108139</v>
      </c>
      <c r="U149" s="41" t="s">
        <v>108139</v>
      </c>
      <c r="V149" s="42">
        <f t="shared" si="3"/>
        <v>144</v>
      </c>
    </row>
    <row r="150" spans="1:24" ht="38.25" x14ac:dyDescent="0.2">
      <c r="A150" s="5">
        <v>81102700</v>
      </c>
      <c r="B150" s="65" t="s">
        <v>108228</v>
      </c>
      <c r="C150" s="9">
        <v>1</v>
      </c>
      <c r="D150" s="9">
        <v>1</v>
      </c>
      <c r="E150" s="9">
        <v>11</v>
      </c>
      <c r="F150" s="9">
        <v>1</v>
      </c>
      <c r="G150" s="9" t="s">
        <v>133</v>
      </c>
      <c r="H150" s="9">
        <v>0</v>
      </c>
      <c r="I150" s="39">
        <v>121000000</v>
      </c>
      <c r="J150" s="39">
        <v>121000000</v>
      </c>
      <c r="K150" s="9" t="s">
        <v>211</v>
      </c>
      <c r="L150" s="9">
        <v>0</v>
      </c>
      <c r="M150" s="9" t="s">
        <v>107788</v>
      </c>
      <c r="N150" s="9" t="s">
        <v>15</v>
      </c>
      <c r="O150" s="9" t="s">
        <v>107955</v>
      </c>
      <c r="P150" s="9" t="s">
        <v>107789</v>
      </c>
      <c r="Q150" s="9" t="s">
        <v>107790</v>
      </c>
      <c r="R150" s="41">
        <v>0</v>
      </c>
      <c r="S150" s="41">
        <v>0</v>
      </c>
      <c r="T150" s="41" t="s">
        <v>108139</v>
      </c>
      <c r="U150" s="41" t="s">
        <v>108139</v>
      </c>
      <c r="V150" s="42">
        <f t="shared" si="3"/>
        <v>145</v>
      </c>
      <c r="W150" s="9"/>
      <c r="X150" s="39"/>
    </row>
    <row r="151" spans="1:24" ht="60.75" customHeight="1" x14ac:dyDescent="0.2">
      <c r="A151" s="5">
        <v>81112200</v>
      </c>
      <c r="B151" s="63" t="s">
        <v>108282</v>
      </c>
      <c r="C151" s="9">
        <v>4</v>
      </c>
      <c r="D151" s="9">
        <v>4</v>
      </c>
      <c r="E151" s="9">
        <v>6</v>
      </c>
      <c r="F151" s="9">
        <v>1</v>
      </c>
      <c r="G151" s="9" t="s">
        <v>17</v>
      </c>
      <c r="H151" s="9">
        <v>0</v>
      </c>
      <c r="I151" s="39">
        <v>62556330249</v>
      </c>
      <c r="J151" s="39">
        <f>I151</f>
        <v>62556330249</v>
      </c>
      <c r="K151" s="9" t="s">
        <v>211</v>
      </c>
      <c r="L151" s="9">
        <v>0</v>
      </c>
      <c r="M151" s="9" t="s">
        <v>107788</v>
      </c>
      <c r="N151" s="9" t="s">
        <v>15</v>
      </c>
      <c r="O151" s="9" t="s">
        <v>107955</v>
      </c>
      <c r="P151" s="9" t="s">
        <v>107789</v>
      </c>
      <c r="Q151" s="9" t="s">
        <v>107790</v>
      </c>
      <c r="R151" s="41">
        <v>0</v>
      </c>
      <c r="S151" s="41">
        <v>0</v>
      </c>
      <c r="T151" s="41" t="s">
        <v>108139</v>
      </c>
      <c r="U151" s="41" t="s">
        <v>108139</v>
      </c>
      <c r="V151" s="42">
        <f t="shared" si="3"/>
        <v>146</v>
      </c>
      <c r="W151" s="63"/>
      <c r="X151" s="39"/>
    </row>
    <row r="152" spans="1:24" ht="25.5" x14ac:dyDescent="0.2">
      <c r="A152" s="5">
        <v>81102700</v>
      </c>
      <c r="B152" s="5" t="s">
        <v>108008</v>
      </c>
      <c r="C152" s="9">
        <v>7</v>
      </c>
      <c r="D152" s="9">
        <v>8</v>
      </c>
      <c r="E152" s="9">
        <v>1</v>
      </c>
      <c r="F152" s="9">
        <v>1</v>
      </c>
      <c r="G152" s="9" t="s">
        <v>65</v>
      </c>
      <c r="H152" s="9">
        <v>0</v>
      </c>
      <c r="I152" s="39">
        <v>1948204796</v>
      </c>
      <c r="J152" s="39">
        <v>1948204796</v>
      </c>
      <c r="K152" s="9" t="s">
        <v>211</v>
      </c>
      <c r="L152" s="9">
        <v>0</v>
      </c>
      <c r="M152" s="9" t="s">
        <v>107788</v>
      </c>
      <c r="N152" s="9" t="s">
        <v>15</v>
      </c>
      <c r="O152" s="9" t="s">
        <v>107955</v>
      </c>
      <c r="P152" s="9" t="s">
        <v>107789</v>
      </c>
      <c r="Q152" s="9" t="s">
        <v>107790</v>
      </c>
      <c r="R152" s="41">
        <v>0</v>
      </c>
      <c r="S152" s="41">
        <v>0</v>
      </c>
      <c r="T152" s="41" t="s">
        <v>108139</v>
      </c>
      <c r="U152" s="41" t="s">
        <v>108139</v>
      </c>
      <c r="V152" s="42">
        <f t="shared" si="3"/>
        <v>147</v>
      </c>
    </row>
    <row r="153" spans="1:24" ht="25.5" x14ac:dyDescent="0.2">
      <c r="A153" s="5" t="s">
        <v>108009</v>
      </c>
      <c r="B153" s="5" t="s">
        <v>108010</v>
      </c>
      <c r="C153" s="9">
        <v>1</v>
      </c>
      <c r="D153" s="9">
        <v>1</v>
      </c>
      <c r="E153" s="9">
        <v>1</v>
      </c>
      <c r="F153" s="9">
        <v>1</v>
      </c>
      <c r="G153" s="9" t="s">
        <v>140</v>
      </c>
      <c r="H153" s="9">
        <v>0</v>
      </c>
      <c r="I153" s="39">
        <v>63000000</v>
      </c>
      <c r="J153" s="39">
        <v>63000000</v>
      </c>
      <c r="K153" s="9" t="s">
        <v>211</v>
      </c>
      <c r="L153" s="9">
        <v>0</v>
      </c>
      <c r="M153" s="9" t="s">
        <v>107788</v>
      </c>
      <c r="N153" s="9" t="s">
        <v>15</v>
      </c>
      <c r="O153" s="9" t="s">
        <v>107955</v>
      </c>
      <c r="P153" s="9" t="s">
        <v>107789</v>
      </c>
      <c r="Q153" s="9" t="s">
        <v>107790</v>
      </c>
      <c r="R153" s="41">
        <v>0</v>
      </c>
      <c r="S153" s="41">
        <v>0</v>
      </c>
      <c r="T153" s="41" t="s">
        <v>108139</v>
      </c>
      <c r="U153" s="41" t="s">
        <v>108139</v>
      </c>
      <c r="V153" s="42">
        <f t="shared" si="3"/>
        <v>148</v>
      </c>
    </row>
    <row r="154" spans="1:24" ht="25.5" x14ac:dyDescent="0.2">
      <c r="A154" s="5" t="s">
        <v>108009</v>
      </c>
      <c r="B154" s="64" t="s">
        <v>108304</v>
      </c>
      <c r="C154" s="9">
        <v>11</v>
      </c>
      <c r="D154" s="9">
        <v>12</v>
      </c>
      <c r="E154" s="9">
        <v>1</v>
      </c>
      <c r="F154" s="9">
        <v>1</v>
      </c>
      <c r="G154" s="9" t="s">
        <v>140</v>
      </c>
      <c r="H154" s="9">
        <v>0</v>
      </c>
      <c r="I154" s="39">
        <v>33600000</v>
      </c>
      <c r="J154" s="39">
        <v>33600000</v>
      </c>
      <c r="K154" s="9" t="s">
        <v>211</v>
      </c>
      <c r="L154" s="9">
        <v>0</v>
      </c>
      <c r="M154" s="9" t="s">
        <v>107788</v>
      </c>
      <c r="N154" s="9" t="s">
        <v>15</v>
      </c>
      <c r="O154" s="9" t="s">
        <v>107955</v>
      </c>
      <c r="P154" s="9" t="s">
        <v>107789</v>
      </c>
      <c r="Q154" s="9" t="s">
        <v>107790</v>
      </c>
      <c r="R154" s="41">
        <v>0</v>
      </c>
      <c r="S154" s="41">
        <v>0</v>
      </c>
      <c r="T154" s="41" t="s">
        <v>108139</v>
      </c>
      <c r="U154" s="41" t="s">
        <v>108139</v>
      </c>
      <c r="V154" s="42">
        <f t="shared" si="3"/>
        <v>149</v>
      </c>
      <c r="W154" s="5"/>
      <c r="X154" s="39"/>
    </row>
    <row r="155" spans="1:24" ht="25.5" x14ac:dyDescent="0.2">
      <c r="A155" s="5" t="s">
        <v>108009</v>
      </c>
      <c r="B155" s="5" t="s">
        <v>108011</v>
      </c>
      <c r="C155" s="9">
        <v>6</v>
      </c>
      <c r="D155" s="9">
        <v>7</v>
      </c>
      <c r="E155" s="9">
        <v>1</v>
      </c>
      <c r="F155" s="9">
        <v>1</v>
      </c>
      <c r="G155" s="9" t="s">
        <v>140</v>
      </c>
      <c r="H155" s="9">
        <v>0</v>
      </c>
      <c r="I155" s="39">
        <v>48794400</v>
      </c>
      <c r="J155" s="39">
        <v>48794400</v>
      </c>
      <c r="K155" s="9" t="s">
        <v>211</v>
      </c>
      <c r="L155" s="9">
        <v>0</v>
      </c>
      <c r="M155" s="9" t="s">
        <v>107788</v>
      </c>
      <c r="N155" s="9" t="s">
        <v>15</v>
      </c>
      <c r="O155" s="9" t="s">
        <v>107955</v>
      </c>
      <c r="P155" s="9" t="s">
        <v>107789</v>
      </c>
      <c r="Q155" s="9" t="s">
        <v>107790</v>
      </c>
      <c r="R155" s="41">
        <v>0</v>
      </c>
      <c r="S155" s="41">
        <v>0</v>
      </c>
      <c r="T155" s="41" t="s">
        <v>108139</v>
      </c>
      <c r="U155" s="41" t="s">
        <v>108139</v>
      </c>
      <c r="V155" s="42">
        <f t="shared" si="3"/>
        <v>150</v>
      </c>
    </row>
    <row r="156" spans="1:24" ht="25.5" x14ac:dyDescent="0.2">
      <c r="A156" s="5">
        <v>43233201</v>
      </c>
      <c r="B156" s="5" t="s">
        <v>108012</v>
      </c>
      <c r="C156" s="9">
        <v>3</v>
      </c>
      <c r="D156" s="9">
        <v>4</v>
      </c>
      <c r="E156" s="9">
        <v>3</v>
      </c>
      <c r="F156" s="9">
        <v>1</v>
      </c>
      <c r="G156" s="9" t="s">
        <v>140</v>
      </c>
      <c r="H156" s="9">
        <v>0</v>
      </c>
      <c r="I156" s="39">
        <v>293695179.13</v>
      </c>
      <c r="J156" s="39">
        <v>293695179.13</v>
      </c>
      <c r="K156" s="9" t="s">
        <v>211</v>
      </c>
      <c r="L156" s="9">
        <v>0</v>
      </c>
      <c r="M156" s="9" t="s">
        <v>107788</v>
      </c>
      <c r="N156" s="9" t="s">
        <v>15</v>
      </c>
      <c r="O156" s="9" t="s">
        <v>107955</v>
      </c>
      <c r="P156" s="9" t="s">
        <v>107789</v>
      </c>
      <c r="Q156" s="9" t="s">
        <v>107790</v>
      </c>
      <c r="R156" s="41">
        <v>0</v>
      </c>
      <c r="S156" s="41">
        <v>0</v>
      </c>
      <c r="T156" s="41" t="s">
        <v>108139</v>
      </c>
      <c r="U156" s="41" t="s">
        <v>108139</v>
      </c>
      <c r="V156" s="42">
        <f t="shared" si="3"/>
        <v>151</v>
      </c>
    </row>
    <row r="157" spans="1:24" ht="51" x14ac:dyDescent="0.2">
      <c r="A157" s="5">
        <v>81111500</v>
      </c>
      <c r="B157" s="5" t="s">
        <v>108013</v>
      </c>
      <c r="C157" s="9">
        <v>1</v>
      </c>
      <c r="D157" s="9">
        <v>1</v>
      </c>
      <c r="E157" s="9">
        <v>11</v>
      </c>
      <c r="F157" s="9">
        <v>1</v>
      </c>
      <c r="G157" s="9" t="s">
        <v>133</v>
      </c>
      <c r="H157" s="9">
        <v>0</v>
      </c>
      <c r="I157" s="39">
        <v>110000000</v>
      </c>
      <c r="J157" s="39">
        <v>110000000</v>
      </c>
      <c r="K157" s="9" t="s">
        <v>211</v>
      </c>
      <c r="L157" s="9">
        <v>0</v>
      </c>
      <c r="M157" s="9" t="s">
        <v>107788</v>
      </c>
      <c r="N157" s="9" t="s">
        <v>15</v>
      </c>
      <c r="O157" s="9" t="s">
        <v>107955</v>
      </c>
      <c r="P157" s="9" t="s">
        <v>107789</v>
      </c>
      <c r="Q157" s="9" t="s">
        <v>107790</v>
      </c>
      <c r="R157" s="41">
        <v>0</v>
      </c>
      <c r="S157" s="41">
        <v>0</v>
      </c>
      <c r="T157" s="41" t="s">
        <v>108139</v>
      </c>
      <c r="U157" s="41" t="s">
        <v>108139</v>
      </c>
      <c r="V157" s="42">
        <f t="shared" si="3"/>
        <v>152</v>
      </c>
    </row>
    <row r="158" spans="1:24" ht="25.5" x14ac:dyDescent="0.2">
      <c r="A158" s="5">
        <v>81102702</v>
      </c>
      <c r="B158" s="5" t="s">
        <v>108014</v>
      </c>
      <c r="C158" s="9">
        <v>1</v>
      </c>
      <c r="D158" s="9">
        <v>1</v>
      </c>
      <c r="E158" s="9">
        <v>11</v>
      </c>
      <c r="F158" s="9">
        <v>1</v>
      </c>
      <c r="G158" s="9" t="s">
        <v>133</v>
      </c>
      <c r="H158" s="9">
        <v>0</v>
      </c>
      <c r="I158" s="39">
        <v>110000000</v>
      </c>
      <c r="J158" s="39">
        <v>110000000</v>
      </c>
      <c r="K158" s="9" t="s">
        <v>211</v>
      </c>
      <c r="L158" s="9">
        <v>0</v>
      </c>
      <c r="M158" s="9" t="s">
        <v>107788</v>
      </c>
      <c r="N158" s="9" t="s">
        <v>15</v>
      </c>
      <c r="O158" s="9" t="s">
        <v>107955</v>
      </c>
      <c r="P158" s="9" t="s">
        <v>107789</v>
      </c>
      <c r="Q158" s="9" t="s">
        <v>107790</v>
      </c>
      <c r="R158" s="41">
        <v>0</v>
      </c>
      <c r="S158" s="41">
        <v>0</v>
      </c>
      <c r="T158" s="41" t="s">
        <v>108139</v>
      </c>
      <c r="U158" s="41" t="s">
        <v>108139</v>
      </c>
      <c r="V158" s="42">
        <f t="shared" si="3"/>
        <v>153</v>
      </c>
    </row>
    <row r="159" spans="1:24" ht="38.25" x14ac:dyDescent="0.2">
      <c r="A159" s="5">
        <v>81111500</v>
      </c>
      <c r="B159" s="5" t="s">
        <v>108015</v>
      </c>
      <c r="C159" s="9">
        <v>1</v>
      </c>
      <c r="D159" s="9">
        <v>1</v>
      </c>
      <c r="E159" s="9">
        <v>11</v>
      </c>
      <c r="F159" s="9">
        <v>1</v>
      </c>
      <c r="G159" s="9" t="s">
        <v>133</v>
      </c>
      <c r="H159" s="9">
        <v>0</v>
      </c>
      <c r="I159" s="39">
        <v>110000000</v>
      </c>
      <c r="J159" s="39">
        <v>110000000</v>
      </c>
      <c r="K159" s="9" t="s">
        <v>211</v>
      </c>
      <c r="L159" s="9">
        <v>0</v>
      </c>
      <c r="M159" s="9" t="s">
        <v>107788</v>
      </c>
      <c r="N159" s="9" t="s">
        <v>15</v>
      </c>
      <c r="O159" s="9" t="s">
        <v>107955</v>
      </c>
      <c r="P159" s="9" t="s">
        <v>107789</v>
      </c>
      <c r="Q159" s="9" t="s">
        <v>107790</v>
      </c>
      <c r="R159" s="41">
        <v>0</v>
      </c>
      <c r="S159" s="41">
        <v>0</v>
      </c>
      <c r="T159" s="41" t="s">
        <v>108139</v>
      </c>
      <c r="U159" s="41" t="s">
        <v>108139</v>
      </c>
      <c r="V159" s="42">
        <f t="shared" si="3"/>
        <v>154</v>
      </c>
    </row>
    <row r="160" spans="1:24" ht="38.25" x14ac:dyDescent="0.2">
      <c r="A160" s="5">
        <v>81102702</v>
      </c>
      <c r="B160" s="5" t="s">
        <v>108016</v>
      </c>
      <c r="C160" s="9">
        <v>1</v>
      </c>
      <c r="D160" s="9">
        <v>1</v>
      </c>
      <c r="E160" s="9">
        <v>11</v>
      </c>
      <c r="F160" s="9">
        <v>1</v>
      </c>
      <c r="G160" s="9" t="s">
        <v>133</v>
      </c>
      <c r="H160" s="9">
        <v>0</v>
      </c>
      <c r="I160" s="39">
        <v>110000000</v>
      </c>
      <c r="J160" s="39">
        <v>110000000</v>
      </c>
      <c r="K160" s="9" t="s">
        <v>211</v>
      </c>
      <c r="L160" s="9">
        <v>0</v>
      </c>
      <c r="M160" s="9" t="s">
        <v>107788</v>
      </c>
      <c r="N160" s="9" t="s">
        <v>15</v>
      </c>
      <c r="O160" s="9" t="s">
        <v>107955</v>
      </c>
      <c r="P160" s="9" t="s">
        <v>107789</v>
      </c>
      <c r="Q160" s="9" t="s">
        <v>107790</v>
      </c>
      <c r="R160" s="41">
        <v>0</v>
      </c>
      <c r="S160" s="41">
        <v>0</v>
      </c>
      <c r="T160" s="41" t="s">
        <v>108139</v>
      </c>
      <c r="U160" s="41" t="s">
        <v>108139</v>
      </c>
      <c r="V160" s="42">
        <f t="shared" si="3"/>
        <v>155</v>
      </c>
    </row>
    <row r="161" spans="1:24" ht="25.5" x14ac:dyDescent="0.2">
      <c r="A161" s="5" t="s">
        <v>108017</v>
      </c>
      <c r="B161" s="63" t="s">
        <v>108243</v>
      </c>
      <c r="C161" s="9">
        <v>1</v>
      </c>
      <c r="D161" s="9">
        <v>1</v>
      </c>
      <c r="E161" s="9">
        <v>11</v>
      </c>
      <c r="F161" s="9">
        <v>1</v>
      </c>
      <c r="G161" s="9" t="s">
        <v>133</v>
      </c>
      <c r="H161" s="9">
        <v>0</v>
      </c>
      <c r="I161" s="39">
        <v>817643961</v>
      </c>
      <c r="J161" s="39">
        <f>I161</f>
        <v>817643961</v>
      </c>
      <c r="K161" s="9" t="s">
        <v>211</v>
      </c>
      <c r="L161" s="9">
        <v>0</v>
      </c>
      <c r="M161" s="9" t="s">
        <v>107788</v>
      </c>
      <c r="N161" s="9" t="s">
        <v>15</v>
      </c>
      <c r="O161" s="9" t="s">
        <v>107955</v>
      </c>
      <c r="P161" s="9" t="s">
        <v>107789</v>
      </c>
      <c r="Q161" s="9" t="s">
        <v>107790</v>
      </c>
      <c r="R161" s="41">
        <v>0</v>
      </c>
      <c r="S161" s="41">
        <v>0</v>
      </c>
      <c r="T161" s="41" t="s">
        <v>108139</v>
      </c>
      <c r="U161" s="41" t="s">
        <v>108139</v>
      </c>
      <c r="V161" s="42">
        <f t="shared" si="3"/>
        <v>156</v>
      </c>
      <c r="W161" s="63"/>
      <c r="X161" s="39"/>
    </row>
    <row r="162" spans="1:24" ht="38.25" x14ac:dyDescent="0.2">
      <c r="A162" s="5" t="s">
        <v>108018</v>
      </c>
      <c r="B162" s="5" t="s">
        <v>108019</v>
      </c>
      <c r="C162" s="9">
        <v>1</v>
      </c>
      <c r="D162" s="9">
        <v>2</v>
      </c>
      <c r="E162" s="9">
        <v>2</v>
      </c>
      <c r="F162" s="9">
        <v>1</v>
      </c>
      <c r="G162" s="9" t="s">
        <v>65</v>
      </c>
      <c r="H162" s="9">
        <v>0</v>
      </c>
      <c r="I162" s="39">
        <v>1430236800</v>
      </c>
      <c r="J162" s="39">
        <v>1430236800</v>
      </c>
      <c r="K162" s="9" t="s">
        <v>211</v>
      </c>
      <c r="L162" s="9">
        <v>0</v>
      </c>
      <c r="M162" s="9" t="s">
        <v>107788</v>
      </c>
      <c r="N162" s="9" t="s">
        <v>15</v>
      </c>
      <c r="O162" s="9" t="s">
        <v>107955</v>
      </c>
      <c r="P162" s="9" t="s">
        <v>107789</v>
      </c>
      <c r="Q162" s="9" t="s">
        <v>107790</v>
      </c>
      <c r="R162" s="41">
        <v>0</v>
      </c>
      <c r="S162" s="41">
        <v>0</v>
      </c>
      <c r="T162" s="41" t="s">
        <v>108139</v>
      </c>
      <c r="U162" s="41" t="s">
        <v>108139</v>
      </c>
      <c r="V162" s="42">
        <f t="shared" si="3"/>
        <v>157</v>
      </c>
    </row>
    <row r="163" spans="1:24" ht="38.25" x14ac:dyDescent="0.2">
      <c r="A163" s="5" t="s">
        <v>107984</v>
      </c>
      <c r="B163" s="5" t="s">
        <v>108020</v>
      </c>
      <c r="C163" s="9">
        <v>1</v>
      </c>
      <c r="D163" s="9">
        <v>2</v>
      </c>
      <c r="E163" s="9">
        <v>2</v>
      </c>
      <c r="F163" s="9">
        <v>1</v>
      </c>
      <c r="G163" s="9" t="s">
        <v>51</v>
      </c>
      <c r="H163" s="9">
        <v>0</v>
      </c>
      <c r="I163" s="39">
        <v>734255512.80000007</v>
      </c>
      <c r="J163" s="39">
        <v>734255512.80000007</v>
      </c>
      <c r="K163" s="9" t="s">
        <v>211</v>
      </c>
      <c r="L163" s="9">
        <v>0</v>
      </c>
      <c r="M163" s="9" t="s">
        <v>107788</v>
      </c>
      <c r="N163" s="9" t="s">
        <v>15</v>
      </c>
      <c r="O163" s="9" t="s">
        <v>107955</v>
      </c>
      <c r="P163" s="9" t="s">
        <v>107789</v>
      </c>
      <c r="Q163" s="74" t="s">
        <v>107790</v>
      </c>
      <c r="R163" s="41">
        <v>0</v>
      </c>
      <c r="S163" s="41">
        <v>0</v>
      </c>
      <c r="T163" s="41" t="s">
        <v>108139</v>
      </c>
      <c r="U163" s="41" t="s">
        <v>108139</v>
      </c>
      <c r="V163" s="42">
        <f t="shared" si="3"/>
        <v>158</v>
      </c>
    </row>
    <row r="164" spans="1:24" ht="38.25" x14ac:dyDescent="0.2">
      <c r="A164" s="5" t="s">
        <v>108021</v>
      </c>
      <c r="B164" s="5" t="s">
        <v>108022</v>
      </c>
      <c r="C164" s="9">
        <v>1</v>
      </c>
      <c r="D164" s="9">
        <v>1</v>
      </c>
      <c r="E164" s="9">
        <v>5</v>
      </c>
      <c r="F164" s="9">
        <v>1</v>
      </c>
      <c r="G164" s="9" t="s">
        <v>65</v>
      </c>
      <c r="H164" s="9">
        <v>0</v>
      </c>
      <c r="I164" s="39">
        <v>1812000000</v>
      </c>
      <c r="J164" s="39">
        <v>1812000000</v>
      </c>
      <c r="K164" s="9" t="s">
        <v>211</v>
      </c>
      <c r="L164" s="9">
        <v>0</v>
      </c>
      <c r="M164" s="9" t="s">
        <v>107788</v>
      </c>
      <c r="N164" s="9" t="s">
        <v>15</v>
      </c>
      <c r="O164" s="9" t="s">
        <v>107955</v>
      </c>
      <c r="P164" s="9" t="s">
        <v>107789</v>
      </c>
      <c r="Q164" s="9" t="s">
        <v>107790</v>
      </c>
      <c r="R164" s="41">
        <v>0</v>
      </c>
      <c r="S164" s="41">
        <v>0</v>
      </c>
      <c r="T164" s="41" t="s">
        <v>108139</v>
      </c>
      <c r="U164" s="41" t="s">
        <v>108139</v>
      </c>
      <c r="V164" s="42">
        <f t="shared" si="3"/>
        <v>159</v>
      </c>
    </row>
    <row r="165" spans="1:24" ht="25.5" x14ac:dyDescent="0.2">
      <c r="A165" s="5" t="s">
        <v>108021</v>
      </c>
      <c r="B165" s="5" t="s">
        <v>108023</v>
      </c>
      <c r="C165" s="9">
        <v>3</v>
      </c>
      <c r="D165" s="9">
        <v>4</v>
      </c>
      <c r="E165" s="9">
        <v>7</v>
      </c>
      <c r="F165" s="9">
        <v>1</v>
      </c>
      <c r="G165" s="9" t="s">
        <v>65</v>
      </c>
      <c r="H165" s="9">
        <v>0</v>
      </c>
      <c r="I165" s="39">
        <v>1603597400</v>
      </c>
      <c r="J165" s="39">
        <v>1603597400</v>
      </c>
      <c r="K165" s="9" t="s">
        <v>211</v>
      </c>
      <c r="L165" s="9">
        <v>0</v>
      </c>
      <c r="M165" s="9" t="s">
        <v>107788</v>
      </c>
      <c r="N165" s="9" t="s">
        <v>15</v>
      </c>
      <c r="O165" s="9" t="s">
        <v>107955</v>
      </c>
      <c r="P165" s="9" t="s">
        <v>107789</v>
      </c>
      <c r="Q165" s="9" t="s">
        <v>107790</v>
      </c>
      <c r="R165" s="41">
        <v>0</v>
      </c>
      <c r="S165" s="41">
        <v>0</v>
      </c>
      <c r="T165" s="41" t="s">
        <v>108139</v>
      </c>
      <c r="U165" s="41" t="s">
        <v>108139</v>
      </c>
      <c r="V165" s="42">
        <f t="shared" si="3"/>
        <v>160</v>
      </c>
    </row>
    <row r="166" spans="1:24" ht="25.5" x14ac:dyDescent="0.2">
      <c r="A166" s="5" t="s">
        <v>108024</v>
      </c>
      <c r="B166" s="5" t="s">
        <v>108025</v>
      </c>
      <c r="C166" s="9">
        <v>8</v>
      </c>
      <c r="D166" s="9">
        <v>8</v>
      </c>
      <c r="E166" s="9">
        <v>1</v>
      </c>
      <c r="F166" s="9">
        <v>1</v>
      </c>
      <c r="G166" s="9" t="s">
        <v>65</v>
      </c>
      <c r="H166" s="9">
        <v>0</v>
      </c>
      <c r="I166" s="39">
        <v>1488036490</v>
      </c>
      <c r="J166" s="39">
        <v>1488036490</v>
      </c>
      <c r="K166" s="9" t="s">
        <v>211</v>
      </c>
      <c r="L166" s="9">
        <v>0</v>
      </c>
      <c r="M166" s="9" t="s">
        <v>107788</v>
      </c>
      <c r="N166" s="9" t="s">
        <v>15</v>
      </c>
      <c r="O166" s="9" t="s">
        <v>107955</v>
      </c>
      <c r="P166" s="9" t="s">
        <v>107789</v>
      </c>
      <c r="Q166" s="9" t="s">
        <v>107790</v>
      </c>
      <c r="R166" s="41">
        <v>0</v>
      </c>
      <c r="S166" s="41">
        <v>0</v>
      </c>
      <c r="T166" s="41" t="s">
        <v>108139</v>
      </c>
      <c r="U166" s="41" t="s">
        <v>108139</v>
      </c>
      <c r="V166" s="42">
        <f t="shared" si="3"/>
        <v>161</v>
      </c>
    </row>
    <row r="167" spans="1:24" ht="25.5" x14ac:dyDescent="0.2">
      <c r="A167" s="5" t="s">
        <v>107960</v>
      </c>
      <c r="B167" s="5" t="s">
        <v>108026</v>
      </c>
      <c r="C167" s="9">
        <v>5</v>
      </c>
      <c r="D167" s="9">
        <v>6</v>
      </c>
      <c r="E167" s="9">
        <v>1</v>
      </c>
      <c r="F167" s="9">
        <v>1</v>
      </c>
      <c r="G167" s="9" t="s">
        <v>72</v>
      </c>
      <c r="H167" s="9">
        <v>0</v>
      </c>
      <c r="I167" s="39">
        <v>100000000</v>
      </c>
      <c r="J167" s="39">
        <v>100000000</v>
      </c>
      <c r="K167" s="9" t="s">
        <v>211</v>
      </c>
      <c r="L167" s="9">
        <v>0</v>
      </c>
      <c r="M167" s="9" t="s">
        <v>107788</v>
      </c>
      <c r="N167" s="9" t="s">
        <v>15</v>
      </c>
      <c r="O167" s="9" t="s">
        <v>107955</v>
      </c>
      <c r="P167" s="9" t="s">
        <v>107789</v>
      </c>
      <c r="Q167" s="9" t="s">
        <v>107790</v>
      </c>
      <c r="R167" s="41">
        <v>0</v>
      </c>
      <c r="S167" s="41">
        <v>0</v>
      </c>
      <c r="T167" s="41" t="s">
        <v>108139</v>
      </c>
      <c r="U167" s="41" t="s">
        <v>108139</v>
      </c>
      <c r="V167" s="42">
        <f t="shared" si="3"/>
        <v>162</v>
      </c>
    </row>
    <row r="168" spans="1:24" x14ac:dyDescent="0.2">
      <c r="A168" s="5" t="s">
        <v>107960</v>
      </c>
      <c r="B168" s="5" t="s">
        <v>108027</v>
      </c>
      <c r="C168" s="9">
        <v>6</v>
      </c>
      <c r="D168" s="9">
        <v>7</v>
      </c>
      <c r="E168" s="9">
        <v>1</v>
      </c>
      <c r="F168" s="9">
        <v>1</v>
      </c>
      <c r="G168" s="9" t="s">
        <v>72</v>
      </c>
      <c r="H168" s="9">
        <v>0</v>
      </c>
      <c r="I168" s="39">
        <v>20776000</v>
      </c>
      <c r="J168" s="39">
        <v>20776000</v>
      </c>
      <c r="K168" s="9" t="s">
        <v>211</v>
      </c>
      <c r="L168" s="9">
        <v>0</v>
      </c>
      <c r="M168" s="9" t="s">
        <v>107788</v>
      </c>
      <c r="N168" s="9" t="s">
        <v>15</v>
      </c>
      <c r="O168" s="9" t="s">
        <v>107955</v>
      </c>
      <c r="P168" s="9" t="s">
        <v>107789</v>
      </c>
      <c r="Q168" s="9" t="s">
        <v>107790</v>
      </c>
      <c r="R168" s="41">
        <v>0</v>
      </c>
      <c r="S168" s="41">
        <v>0</v>
      </c>
      <c r="T168" s="41" t="s">
        <v>108139</v>
      </c>
      <c r="U168" s="41" t="s">
        <v>108139</v>
      </c>
      <c r="V168" s="42">
        <f t="shared" si="3"/>
        <v>163</v>
      </c>
    </row>
    <row r="169" spans="1:24" ht="38.25" x14ac:dyDescent="0.2">
      <c r="A169" s="5">
        <v>81111500</v>
      </c>
      <c r="B169" s="5" t="s">
        <v>108028</v>
      </c>
      <c r="C169" s="9">
        <v>1</v>
      </c>
      <c r="D169" s="9">
        <v>1</v>
      </c>
      <c r="E169" s="9">
        <v>11</v>
      </c>
      <c r="F169" s="9">
        <v>1</v>
      </c>
      <c r="G169" s="9" t="s">
        <v>133</v>
      </c>
      <c r="H169" s="9">
        <v>0</v>
      </c>
      <c r="I169" s="39">
        <v>110000000</v>
      </c>
      <c r="J169" s="39">
        <v>110000000</v>
      </c>
      <c r="K169" s="9" t="s">
        <v>211</v>
      </c>
      <c r="L169" s="9">
        <v>0</v>
      </c>
      <c r="M169" s="9" t="s">
        <v>107788</v>
      </c>
      <c r="N169" s="9" t="s">
        <v>15</v>
      </c>
      <c r="O169" s="9" t="s">
        <v>107955</v>
      </c>
      <c r="P169" s="9" t="s">
        <v>107789</v>
      </c>
      <c r="Q169" s="9" t="s">
        <v>107790</v>
      </c>
      <c r="R169" s="41">
        <v>0</v>
      </c>
      <c r="S169" s="41">
        <v>0</v>
      </c>
      <c r="T169" s="41" t="s">
        <v>108139</v>
      </c>
      <c r="U169" s="41" t="s">
        <v>108139</v>
      </c>
      <c r="V169" s="42">
        <f t="shared" si="3"/>
        <v>164</v>
      </c>
    </row>
    <row r="170" spans="1:24" ht="51" x14ac:dyDescent="0.2">
      <c r="A170" s="5">
        <v>73152108</v>
      </c>
      <c r="B170" s="5" t="s">
        <v>108029</v>
      </c>
      <c r="C170" s="9">
        <v>4</v>
      </c>
      <c r="D170" s="9">
        <v>5</v>
      </c>
      <c r="E170" s="9">
        <v>7</v>
      </c>
      <c r="F170" s="9">
        <v>1</v>
      </c>
      <c r="G170" s="9" t="s">
        <v>37</v>
      </c>
      <c r="H170" s="9">
        <v>0</v>
      </c>
      <c r="I170" s="39">
        <v>500000000</v>
      </c>
      <c r="J170" s="39">
        <v>500000000</v>
      </c>
      <c r="K170" s="9" t="s">
        <v>211</v>
      </c>
      <c r="L170" s="9">
        <v>0</v>
      </c>
      <c r="M170" s="9" t="s">
        <v>107788</v>
      </c>
      <c r="N170" s="9" t="s">
        <v>15</v>
      </c>
      <c r="O170" s="9" t="s">
        <v>107955</v>
      </c>
      <c r="P170" s="9" t="s">
        <v>107789</v>
      </c>
      <c r="Q170" s="9" t="s">
        <v>107790</v>
      </c>
      <c r="R170" s="41">
        <v>0</v>
      </c>
      <c r="S170" s="41">
        <v>0</v>
      </c>
      <c r="T170" s="41" t="s">
        <v>108139</v>
      </c>
      <c r="U170" s="41" t="s">
        <v>108139</v>
      </c>
      <c r="V170" s="42">
        <f t="shared" si="3"/>
        <v>165</v>
      </c>
    </row>
    <row r="171" spans="1:24" ht="38.25" x14ac:dyDescent="0.2">
      <c r="A171" s="5">
        <v>73152108</v>
      </c>
      <c r="B171" s="5" t="s">
        <v>108030</v>
      </c>
      <c r="C171" s="9">
        <v>4</v>
      </c>
      <c r="D171" s="9">
        <v>5</v>
      </c>
      <c r="E171" s="9">
        <v>7</v>
      </c>
      <c r="F171" s="9">
        <v>1</v>
      </c>
      <c r="G171" s="9" t="s">
        <v>37</v>
      </c>
      <c r="H171" s="9">
        <v>0</v>
      </c>
      <c r="I171" s="39">
        <v>700000000</v>
      </c>
      <c r="J171" s="39">
        <v>700000000</v>
      </c>
      <c r="K171" s="9" t="s">
        <v>211</v>
      </c>
      <c r="L171" s="9">
        <v>0</v>
      </c>
      <c r="M171" s="9" t="s">
        <v>107788</v>
      </c>
      <c r="N171" s="9" t="s">
        <v>15</v>
      </c>
      <c r="O171" s="9" t="s">
        <v>107955</v>
      </c>
      <c r="P171" s="9" t="s">
        <v>107789</v>
      </c>
      <c r="Q171" s="9" t="s">
        <v>107790</v>
      </c>
      <c r="R171" s="41">
        <v>0</v>
      </c>
      <c r="S171" s="41">
        <v>0</v>
      </c>
      <c r="T171" s="41" t="s">
        <v>108139</v>
      </c>
      <c r="U171" s="41" t="s">
        <v>108139</v>
      </c>
      <c r="V171" s="42">
        <f t="shared" ref="V171:V234" si="4">V170+1</f>
        <v>166</v>
      </c>
    </row>
    <row r="172" spans="1:24" ht="76.5" x14ac:dyDescent="0.2">
      <c r="A172" s="5">
        <v>73152108</v>
      </c>
      <c r="B172" s="5" t="s">
        <v>108031</v>
      </c>
      <c r="C172" s="9">
        <v>4</v>
      </c>
      <c r="D172" s="9">
        <v>5</v>
      </c>
      <c r="E172" s="9">
        <v>7</v>
      </c>
      <c r="F172" s="9">
        <v>1</v>
      </c>
      <c r="G172" s="9" t="s">
        <v>37</v>
      </c>
      <c r="H172" s="9">
        <v>0</v>
      </c>
      <c r="I172" s="39">
        <v>700000000</v>
      </c>
      <c r="J172" s="39">
        <v>700000000</v>
      </c>
      <c r="K172" s="9" t="s">
        <v>211</v>
      </c>
      <c r="L172" s="9">
        <v>0</v>
      </c>
      <c r="M172" s="9" t="s">
        <v>107788</v>
      </c>
      <c r="N172" s="9" t="s">
        <v>15</v>
      </c>
      <c r="O172" s="9" t="s">
        <v>107955</v>
      </c>
      <c r="P172" s="9" t="s">
        <v>107789</v>
      </c>
      <c r="Q172" s="9" t="s">
        <v>107790</v>
      </c>
      <c r="R172" s="41">
        <v>0</v>
      </c>
      <c r="S172" s="41">
        <v>0</v>
      </c>
      <c r="T172" s="41" t="s">
        <v>108139</v>
      </c>
      <c r="U172" s="41" t="s">
        <v>108139</v>
      </c>
      <c r="V172" s="42">
        <f t="shared" si="4"/>
        <v>167</v>
      </c>
    </row>
    <row r="173" spans="1:24" ht="25.5" x14ac:dyDescent="0.2">
      <c r="A173" s="5">
        <v>73152108</v>
      </c>
      <c r="B173" s="5" t="s">
        <v>108032</v>
      </c>
      <c r="C173" s="9">
        <v>3</v>
      </c>
      <c r="D173" s="9">
        <v>4</v>
      </c>
      <c r="E173" s="9">
        <v>5</v>
      </c>
      <c r="F173" s="9">
        <v>1</v>
      </c>
      <c r="G173" s="9" t="s">
        <v>65</v>
      </c>
      <c r="H173" s="9">
        <v>0</v>
      </c>
      <c r="I173" s="39">
        <v>713555212</v>
      </c>
      <c r="J173" s="39">
        <v>713555212</v>
      </c>
      <c r="K173" s="9" t="s">
        <v>211</v>
      </c>
      <c r="L173" s="9">
        <v>0</v>
      </c>
      <c r="M173" s="9" t="s">
        <v>107788</v>
      </c>
      <c r="N173" s="9" t="s">
        <v>15</v>
      </c>
      <c r="O173" s="9" t="s">
        <v>107955</v>
      </c>
      <c r="P173" s="9" t="s">
        <v>107789</v>
      </c>
      <c r="Q173" s="9" t="s">
        <v>107790</v>
      </c>
      <c r="R173" s="41">
        <v>0</v>
      </c>
      <c r="S173" s="41">
        <v>0</v>
      </c>
      <c r="T173" s="41" t="s">
        <v>108139</v>
      </c>
      <c r="U173" s="41" t="s">
        <v>108139</v>
      </c>
      <c r="V173" s="42">
        <f t="shared" si="4"/>
        <v>168</v>
      </c>
    </row>
    <row r="174" spans="1:24" ht="51" x14ac:dyDescent="0.2">
      <c r="A174" s="5">
        <v>81111500</v>
      </c>
      <c r="B174" s="5" t="s">
        <v>108033</v>
      </c>
      <c r="C174" s="9">
        <v>1</v>
      </c>
      <c r="D174" s="9">
        <v>1</v>
      </c>
      <c r="E174" s="9">
        <v>11</v>
      </c>
      <c r="F174" s="9">
        <v>1</v>
      </c>
      <c r="G174" s="9" t="s">
        <v>133</v>
      </c>
      <c r="H174" s="9">
        <v>0</v>
      </c>
      <c r="I174" s="39">
        <v>330000000</v>
      </c>
      <c r="J174" s="39">
        <v>330000000</v>
      </c>
      <c r="K174" s="9" t="s">
        <v>211</v>
      </c>
      <c r="L174" s="9">
        <v>0</v>
      </c>
      <c r="M174" s="9" t="s">
        <v>107788</v>
      </c>
      <c r="N174" s="9" t="s">
        <v>15</v>
      </c>
      <c r="O174" s="9" t="s">
        <v>107955</v>
      </c>
      <c r="P174" s="9" t="s">
        <v>107789</v>
      </c>
      <c r="Q174" s="9" t="s">
        <v>107790</v>
      </c>
      <c r="R174" s="41">
        <v>0</v>
      </c>
      <c r="S174" s="41">
        <v>0</v>
      </c>
      <c r="T174" s="41" t="s">
        <v>108139</v>
      </c>
      <c r="U174" s="41" t="s">
        <v>108139</v>
      </c>
      <c r="V174" s="42">
        <f t="shared" si="4"/>
        <v>169</v>
      </c>
    </row>
    <row r="175" spans="1:24" ht="38.25" x14ac:dyDescent="0.2">
      <c r="A175" s="5">
        <v>81111500</v>
      </c>
      <c r="B175" s="64" t="s">
        <v>108229</v>
      </c>
      <c r="C175" s="9">
        <v>1</v>
      </c>
      <c r="D175" s="9">
        <v>1</v>
      </c>
      <c r="E175" s="9">
        <v>11</v>
      </c>
      <c r="F175" s="9">
        <v>1</v>
      </c>
      <c r="G175" s="9" t="s">
        <v>133</v>
      </c>
      <c r="H175" s="9">
        <v>0</v>
      </c>
      <c r="I175" s="39">
        <v>121000000</v>
      </c>
      <c r="J175" s="39">
        <v>121000000</v>
      </c>
      <c r="K175" s="9" t="s">
        <v>211</v>
      </c>
      <c r="L175" s="9">
        <v>0</v>
      </c>
      <c r="M175" s="9" t="s">
        <v>107788</v>
      </c>
      <c r="N175" s="9" t="s">
        <v>15</v>
      </c>
      <c r="O175" s="9" t="s">
        <v>107955</v>
      </c>
      <c r="P175" s="9" t="s">
        <v>107789</v>
      </c>
      <c r="Q175" s="9" t="s">
        <v>107790</v>
      </c>
      <c r="R175" s="41">
        <v>0</v>
      </c>
      <c r="S175" s="41">
        <v>0</v>
      </c>
      <c r="T175" s="41" t="s">
        <v>108139</v>
      </c>
      <c r="U175" s="41" t="s">
        <v>108139</v>
      </c>
      <c r="V175" s="42">
        <f t="shared" si="4"/>
        <v>170</v>
      </c>
      <c r="W175" s="9"/>
      <c r="X175" s="39"/>
    </row>
    <row r="176" spans="1:24" ht="38.25" x14ac:dyDescent="0.2">
      <c r="A176" s="5" t="s">
        <v>108034</v>
      </c>
      <c r="B176" s="5" t="s">
        <v>108035</v>
      </c>
      <c r="C176" s="9">
        <v>2</v>
      </c>
      <c r="D176" s="9">
        <v>3</v>
      </c>
      <c r="E176" s="9">
        <v>1</v>
      </c>
      <c r="F176" s="9">
        <v>1</v>
      </c>
      <c r="G176" s="9" t="s">
        <v>65</v>
      </c>
      <c r="H176" s="9">
        <v>0</v>
      </c>
      <c r="I176" s="39">
        <v>3000000000</v>
      </c>
      <c r="J176" s="39">
        <v>3000000000</v>
      </c>
      <c r="K176" s="9" t="s">
        <v>211</v>
      </c>
      <c r="L176" s="9">
        <v>0</v>
      </c>
      <c r="M176" s="9" t="s">
        <v>107788</v>
      </c>
      <c r="N176" s="9" t="s">
        <v>15</v>
      </c>
      <c r="O176" s="9" t="s">
        <v>107955</v>
      </c>
      <c r="P176" s="9" t="s">
        <v>107789</v>
      </c>
      <c r="Q176" s="9" t="s">
        <v>107790</v>
      </c>
      <c r="R176" s="41">
        <v>0</v>
      </c>
      <c r="S176" s="41">
        <v>0</v>
      </c>
      <c r="T176" s="41" t="s">
        <v>108139</v>
      </c>
      <c r="U176" s="41" t="s">
        <v>108139</v>
      </c>
      <c r="V176" s="42">
        <f t="shared" si="4"/>
        <v>171</v>
      </c>
    </row>
    <row r="177" spans="1:24" ht="51" x14ac:dyDescent="0.2">
      <c r="A177" s="5" t="s">
        <v>108034</v>
      </c>
      <c r="B177" s="5" t="s">
        <v>108036</v>
      </c>
      <c r="C177" s="9">
        <v>4</v>
      </c>
      <c r="D177" s="9">
        <v>5</v>
      </c>
      <c r="E177" s="9">
        <v>6</v>
      </c>
      <c r="F177" s="9">
        <v>1</v>
      </c>
      <c r="G177" s="9" t="s">
        <v>65</v>
      </c>
      <c r="H177" s="9">
        <v>0</v>
      </c>
      <c r="I177" s="39">
        <v>5410000000</v>
      </c>
      <c r="J177" s="39">
        <v>5410000000</v>
      </c>
      <c r="K177" s="9" t="s">
        <v>211</v>
      </c>
      <c r="L177" s="9">
        <v>0</v>
      </c>
      <c r="M177" s="9" t="s">
        <v>107788</v>
      </c>
      <c r="N177" s="9" t="s">
        <v>15</v>
      </c>
      <c r="O177" s="9" t="s">
        <v>107955</v>
      </c>
      <c r="P177" s="9" t="s">
        <v>107789</v>
      </c>
      <c r="Q177" s="9" t="s">
        <v>107790</v>
      </c>
      <c r="R177" s="41">
        <v>0</v>
      </c>
      <c r="S177" s="41">
        <v>0</v>
      </c>
      <c r="T177" s="41" t="s">
        <v>108139</v>
      </c>
      <c r="U177" s="41" t="s">
        <v>108139</v>
      </c>
      <c r="V177" s="42">
        <f t="shared" si="4"/>
        <v>172</v>
      </c>
    </row>
    <row r="178" spans="1:24" ht="38.25" x14ac:dyDescent="0.2">
      <c r="A178" s="5" t="s">
        <v>108034</v>
      </c>
      <c r="B178" s="5" t="s">
        <v>108037</v>
      </c>
      <c r="C178" s="9">
        <v>1</v>
      </c>
      <c r="D178" s="9">
        <v>2</v>
      </c>
      <c r="E178" s="9">
        <v>2</v>
      </c>
      <c r="F178" s="9">
        <v>1</v>
      </c>
      <c r="G178" s="9" t="s">
        <v>65</v>
      </c>
      <c r="H178" s="9">
        <v>0</v>
      </c>
      <c r="I178" s="39">
        <v>2250000000</v>
      </c>
      <c r="J178" s="39">
        <v>2250000000</v>
      </c>
      <c r="K178" s="9" t="s">
        <v>211</v>
      </c>
      <c r="L178" s="9">
        <v>0</v>
      </c>
      <c r="M178" s="9" t="s">
        <v>107788</v>
      </c>
      <c r="N178" s="9" t="s">
        <v>15</v>
      </c>
      <c r="O178" s="9" t="s">
        <v>107955</v>
      </c>
      <c r="P178" s="9" t="s">
        <v>107789</v>
      </c>
      <c r="Q178" s="9" t="s">
        <v>107790</v>
      </c>
      <c r="R178" s="41">
        <v>0</v>
      </c>
      <c r="S178" s="41">
        <v>0</v>
      </c>
      <c r="T178" s="41" t="s">
        <v>108139</v>
      </c>
      <c r="U178" s="41" t="s">
        <v>108139</v>
      </c>
      <c r="V178" s="42">
        <f t="shared" si="4"/>
        <v>173</v>
      </c>
    </row>
    <row r="179" spans="1:24" ht="51" x14ac:dyDescent="0.2">
      <c r="A179" s="5" t="s">
        <v>108034</v>
      </c>
      <c r="B179" s="5" t="s">
        <v>108038</v>
      </c>
      <c r="C179" s="9">
        <v>4</v>
      </c>
      <c r="D179" s="9">
        <v>5</v>
      </c>
      <c r="E179" s="9">
        <v>3</v>
      </c>
      <c r="F179" s="9">
        <v>1</v>
      </c>
      <c r="G179" s="9" t="s">
        <v>65</v>
      </c>
      <c r="H179" s="9">
        <v>0</v>
      </c>
      <c r="I179" s="39">
        <v>5200000000</v>
      </c>
      <c r="J179" s="39">
        <v>5200000000</v>
      </c>
      <c r="K179" s="9" t="s">
        <v>211</v>
      </c>
      <c r="L179" s="9">
        <v>0</v>
      </c>
      <c r="M179" s="9" t="s">
        <v>107788</v>
      </c>
      <c r="N179" s="9" t="s">
        <v>15</v>
      </c>
      <c r="O179" s="9" t="s">
        <v>107955</v>
      </c>
      <c r="P179" s="9" t="s">
        <v>107789</v>
      </c>
      <c r="Q179" s="9" t="s">
        <v>107790</v>
      </c>
      <c r="R179" s="41">
        <v>0</v>
      </c>
      <c r="S179" s="41">
        <v>0</v>
      </c>
      <c r="T179" s="41" t="s">
        <v>108139</v>
      </c>
      <c r="U179" s="41" t="s">
        <v>108139</v>
      </c>
      <c r="V179" s="42">
        <f t="shared" si="4"/>
        <v>174</v>
      </c>
    </row>
    <row r="180" spans="1:24" ht="61.5" customHeight="1" x14ac:dyDescent="0.2">
      <c r="A180" s="5">
        <v>81111500</v>
      </c>
      <c r="B180" s="73" t="s">
        <v>108256</v>
      </c>
      <c r="C180" s="9">
        <v>1</v>
      </c>
      <c r="D180" s="9">
        <v>1</v>
      </c>
      <c r="E180" s="9">
        <v>11</v>
      </c>
      <c r="F180" s="9">
        <v>1</v>
      </c>
      <c r="G180" s="9" t="s">
        <v>133</v>
      </c>
      <c r="H180" s="9">
        <v>0</v>
      </c>
      <c r="I180" s="39">
        <v>126500000</v>
      </c>
      <c r="J180" s="39">
        <v>126500000</v>
      </c>
      <c r="K180" s="9" t="s">
        <v>211</v>
      </c>
      <c r="L180" s="9">
        <v>0</v>
      </c>
      <c r="M180" s="9" t="s">
        <v>107788</v>
      </c>
      <c r="N180" s="9" t="s">
        <v>15</v>
      </c>
      <c r="O180" s="9" t="s">
        <v>107955</v>
      </c>
      <c r="P180" s="9" t="s">
        <v>107789</v>
      </c>
      <c r="Q180" s="9" t="s">
        <v>107790</v>
      </c>
      <c r="R180" s="41">
        <v>0</v>
      </c>
      <c r="S180" s="41">
        <v>0</v>
      </c>
      <c r="T180" s="41" t="s">
        <v>108139</v>
      </c>
      <c r="U180" s="41" t="s">
        <v>108139</v>
      </c>
      <c r="V180" s="42">
        <f t="shared" si="4"/>
        <v>175</v>
      </c>
      <c r="W180" s="63"/>
      <c r="X180" s="39"/>
    </row>
    <row r="181" spans="1:24" ht="68.25" customHeight="1" x14ac:dyDescent="0.2">
      <c r="A181" s="5">
        <v>81111500</v>
      </c>
      <c r="B181" s="78" t="s">
        <v>108265</v>
      </c>
      <c r="C181" s="9">
        <v>1</v>
      </c>
      <c r="D181" s="9">
        <v>1</v>
      </c>
      <c r="E181" s="9">
        <v>6</v>
      </c>
      <c r="F181" s="9">
        <v>1</v>
      </c>
      <c r="G181" s="9" t="s">
        <v>133</v>
      </c>
      <c r="H181" s="9">
        <v>0</v>
      </c>
      <c r="I181" s="39">
        <v>105000000</v>
      </c>
      <c r="J181" s="39">
        <f>I181</f>
        <v>105000000</v>
      </c>
      <c r="K181" s="9" t="s">
        <v>211</v>
      </c>
      <c r="L181" s="9">
        <v>0</v>
      </c>
      <c r="M181" s="9" t="s">
        <v>107788</v>
      </c>
      <c r="N181" s="9" t="s">
        <v>15</v>
      </c>
      <c r="O181" s="9" t="s">
        <v>107955</v>
      </c>
      <c r="P181" s="9" t="s">
        <v>107789</v>
      </c>
      <c r="Q181" s="9" t="s">
        <v>107790</v>
      </c>
      <c r="R181" s="41">
        <v>0</v>
      </c>
      <c r="S181" s="41">
        <v>0</v>
      </c>
      <c r="T181" s="41" t="s">
        <v>108139</v>
      </c>
      <c r="U181" s="41" t="s">
        <v>108139</v>
      </c>
      <c r="V181" s="42">
        <f t="shared" si="4"/>
        <v>176</v>
      </c>
      <c r="W181" s="5"/>
      <c r="X181" s="39"/>
    </row>
    <row r="182" spans="1:24" ht="57" x14ac:dyDescent="0.2">
      <c r="A182" s="5">
        <v>81111500</v>
      </c>
      <c r="B182" s="78" t="s">
        <v>108266</v>
      </c>
      <c r="C182" s="9">
        <v>1</v>
      </c>
      <c r="D182" s="9">
        <v>1</v>
      </c>
      <c r="E182" s="9">
        <v>6</v>
      </c>
      <c r="F182" s="9">
        <v>1</v>
      </c>
      <c r="G182" s="9" t="s">
        <v>133</v>
      </c>
      <c r="H182" s="9">
        <v>0</v>
      </c>
      <c r="I182" s="39">
        <v>105000000</v>
      </c>
      <c r="J182" s="39">
        <f t="shared" ref="J182" si="5">I182</f>
        <v>105000000</v>
      </c>
      <c r="K182" s="9" t="s">
        <v>211</v>
      </c>
      <c r="L182" s="9">
        <v>0</v>
      </c>
      <c r="M182" s="9" t="s">
        <v>107788</v>
      </c>
      <c r="N182" s="9" t="s">
        <v>15</v>
      </c>
      <c r="O182" s="9" t="s">
        <v>107955</v>
      </c>
      <c r="P182" s="9" t="s">
        <v>107789</v>
      </c>
      <c r="Q182" s="9" t="s">
        <v>107790</v>
      </c>
      <c r="R182" s="41">
        <v>0</v>
      </c>
      <c r="S182" s="41">
        <v>0</v>
      </c>
      <c r="T182" s="41" t="s">
        <v>108139</v>
      </c>
      <c r="U182" s="41" t="s">
        <v>108139</v>
      </c>
      <c r="V182" s="42">
        <f t="shared" si="4"/>
        <v>177</v>
      </c>
      <c r="W182" s="5"/>
      <c r="X182" s="39"/>
    </row>
    <row r="183" spans="1:24" ht="57" x14ac:dyDescent="0.2">
      <c r="A183" s="5">
        <v>90</v>
      </c>
      <c r="B183" s="78" t="s">
        <v>108267</v>
      </c>
      <c r="C183" s="9">
        <v>1</v>
      </c>
      <c r="D183" s="9">
        <v>1</v>
      </c>
      <c r="E183" s="9">
        <v>6</v>
      </c>
      <c r="F183" s="9">
        <v>1</v>
      </c>
      <c r="G183" s="9" t="s">
        <v>133</v>
      </c>
      <c r="H183" s="9">
        <v>0</v>
      </c>
      <c r="I183" s="39">
        <v>90000000</v>
      </c>
      <c r="J183" s="39">
        <f>I183</f>
        <v>90000000</v>
      </c>
      <c r="K183" s="9" t="s">
        <v>211</v>
      </c>
      <c r="L183" s="9">
        <v>0</v>
      </c>
      <c r="M183" s="9" t="s">
        <v>107788</v>
      </c>
      <c r="N183" s="9" t="s">
        <v>15</v>
      </c>
      <c r="O183" s="9" t="s">
        <v>107955</v>
      </c>
      <c r="P183" s="9" t="s">
        <v>107789</v>
      </c>
      <c r="Q183" s="9" t="s">
        <v>107790</v>
      </c>
      <c r="R183" s="41">
        <v>0</v>
      </c>
      <c r="S183" s="41">
        <v>0</v>
      </c>
      <c r="T183" s="41" t="s">
        <v>108139</v>
      </c>
      <c r="U183" s="41" t="s">
        <v>108139</v>
      </c>
      <c r="V183" s="42">
        <f t="shared" si="4"/>
        <v>178</v>
      </c>
      <c r="W183" s="5"/>
      <c r="X183" s="39"/>
    </row>
    <row r="184" spans="1:24" ht="25.5" x14ac:dyDescent="0.2">
      <c r="A184" s="5">
        <v>80101500</v>
      </c>
      <c r="B184" s="5" t="s">
        <v>108039</v>
      </c>
      <c r="C184" s="9">
        <v>1</v>
      </c>
      <c r="D184" s="9">
        <v>1</v>
      </c>
      <c r="E184" s="9">
        <v>11</v>
      </c>
      <c r="F184" s="9">
        <v>1</v>
      </c>
      <c r="G184" s="9" t="s">
        <v>133</v>
      </c>
      <c r="H184" s="9">
        <v>0</v>
      </c>
      <c r="I184" s="39">
        <v>165590205</v>
      </c>
      <c r="J184" s="39">
        <v>165590205</v>
      </c>
      <c r="K184" s="9" t="s">
        <v>211</v>
      </c>
      <c r="L184" s="9">
        <v>0</v>
      </c>
      <c r="M184" s="9" t="s">
        <v>107788</v>
      </c>
      <c r="N184" s="9" t="s">
        <v>15</v>
      </c>
      <c r="O184" s="9" t="s">
        <v>108040</v>
      </c>
      <c r="P184" s="9" t="s">
        <v>107789</v>
      </c>
      <c r="Q184" s="9" t="s">
        <v>107790</v>
      </c>
      <c r="R184" s="41">
        <v>0</v>
      </c>
      <c r="S184" s="41">
        <v>0</v>
      </c>
      <c r="T184" s="41" t="s">
        <v>108139</v>
      </c>
      <c r="U184" s="41" t="s">
        <v>108139</v>
      </c>
      <c r="V184" s="42">
        <f t="shared" si="4"/>
        <v>179</v>
      </c>
    </row>
    <row r="185" spans="1:24" ht="25.5" x14ac:dyDescent="0.2">
      <c r="A185" s="5">
        <v>80101500</v>
      </c>
      <c r="B185" s="5" t="s">
        <v>108041</v>
      </c>
      <c r="C185" s="9">
        <v>1</v>
      </c>
      <c r="D185" s="9">
        <v>1</v>
      </c>
      <c r="E185" s="9">
        <v>11</v>
      </c>
      <c r="F185" s="9">
        <v>1</v>
      </c>
      <c r="G185" s="9" t="s">
        <v>133</v>
      </c>
      <c r="H185" s="9">
        <v>0</v>
      </c>
      <c r="I185" s="39">
        <v>62096331</v>
      </c>
      <c r="J185" s="39">
        <v>62096331</v>
      </c>
      <c r="K185" s="9" t="s">
        <v>211</v>
      </c>
      <c r="L185" s="9">
        <v>0</v>
      </c>
      <c r="M185" s="9" t="s">
        <v>107788</v>
      </c>
      <c r="N185" s="9" t="s">
        <v>15</v>
      </c>
      <c r="O185" s="9" t="s">
        <v>108040</v>
      </c>
      <c r="P185" s="9" t="s">
        <v>107789</v>
      </c>
      <c r="Q185" s="9" t="s">
        <v>107790</v>
      </c>
      <c r="R185" s="41">
        <v>0</v>
      </c>
      <c r="S185" s="41">
        <v>0</v>
      </c>
      <c r="T185" s="41" t="s">
        <v>108139</v>
      </c>
      <c r="U185" s="41" t="s">
        <v>108139</v>
      </c>
      <c r="V185" s="42">
        <f t="shared" si="4"/>
        <v>180</v>
      </c>
    </row>
    <row r="186" spans="1:24" ht="25.5" x14ac:dyDescent="0.2">
      <c r="A186" s="5">
        <v>80101500</v>
      </c>
      <c r="B186" s="5" t="s">
        <v>108042</v>
      </c>
      <c r="C186" s="9">
        <v>1</v>
      </c>
      <c r="D186" s="9">
        <v>1</v>
      </c>
      <c r="E186" s="9">
        <v>11</v>
      </c>
      <c r="F186" s="9">
        <v>1</v>
      </c>
      <c r="G186" s="9" t="s">
        <v>133</v>
      </c>
      <c r="H186" s="9">
        <v>0</v>
      </c>
      <c r="I186" s="39">
        <v>220855932</v>
      </c>
      <c r="J186" s="39">
        <v>220855932</v>
      </c>
      <c r="K186" s="9" t="s">
        <v>211</v>
      </c>
      <c r="L186" s="9">
        <v>0</v>
      </c>
      <c r="M186" s="9" t="s">
        <v>107788</v>
      </c>
      <c r="N186" s="9" t="s">
        <v>15</v>
      </c>
      <c r="O186" s="9" t="s">
        <v>108040</v>
      </c>
      <c r="P186" s="9" t="s">
        <v>107789</v>
      </c>
      <c r="Q186" s="9" t="s">
        <v>107790</v>
      </c>
      <c r="R186" s="41">
        <v>0</v>
      </c>
      <c r="S186" s="41">
        <v>0</v>
      </c>
      <c r="T186" s="41" t="s">
        <v>108139</v>
      </c>
      <c r="U186" s="41" t="s">
        <v>108139</v>
      </c>
      <c r="V186" s="42">
        <f t="shared" si="4"/>
        <v>181</v>
      </c>
    </row>
    <row r="187" spans="1:24" ht="25.5" x14ac:dyDescent="0.2">
      <c r="A187" s="5">
        <v>80101500</v>
      </c>
      <c r="B187" s="5" t="s">
        <v>108043</v>
      </c>
      <c r="C187" s="9">
        <v>1</v>
      </c>
      <c r="D187" s="9">
        <v>1</v>
      </c>
      <c r="E187" s="9">
        <v>11</v>
      </c>
      <c r="F187" s="9">
        <v>1</v>
      </c>
      <c r="G187" s="9" t="s">
        <v>133</v>
      </c>
      <c r="H187" s="9">
        <v>0</v>
      </c>
      <c r="I187" s="39">
        <v>110393470</v>
      </c>
      <c r="J187" s="39">
        <v>110393470</v>
      </c>
      <c r="K187" s="9" t="s">
        <v>211</v>
      </c>
      <c r="L187" s="9">
        <v>0</v>
      </c>
      <c r="M187" s="9" t="s">
        <v>107788</v>
      </c>
      <c r="N187" s="9" t="s">
        <v>15</v>
      </c>
      <c r="O187" s="9" t="s">
        <v>108040</v>
      </c>
      <c r="P187" s="9" t="s">
        <v>107789</v>
      </c>
      <c r="Q187" s="9" t="s">
        <v>107790</v>
      </c>
      <c r="R187" s="41">
        <v>0</v>
      </c>
      <c r="S187" s="41">
        <v>0</v>
      </c>
      <c r="T187" s="41" t="s">
        <v>108139</v>
      </c>
      <c r="U187" s="41" t="s">
        <v>108139</v>
      </c>
      <c r="V187" s="42">
        <f t="shared" si="4"/>
        <v>182</v>
      </c>
    </row>
    <row r="188" spans="1:24" ht="25.5" x14ac:dyDescent="0.2">
      <c r="A188" s="5">
        <v>80101500</v>
      </c>
      <c r="B188" s="5" t="s">
        <v>108044</v>
      </c>
      <c r="C188" s="9">
        <v>1</v>
      </c>
      <c r="D188" s="9">
        <v>1</v>
      </c>
      <c r="E188" s="9">
        <v>11</v>
      </c>
      <c r="F188" s="9">
        <v>1</v>
      </c>
      <c r="G188" s="9" t="s">
        <v>133</v>
      </c>
      <c r="H188" s="9">
        <v>0</v>
      </c>
      <c r="I188" s="39">
        <v>225000000</v>
      </c>
      <c r="J188" s="39">
        <v>225000000</v>
      </c>
      <c r="K188" s="9" t="s">
        <v>211</v>
      </c>
      <c r="L188" s="9">
        <v>0</v>
      </c>
      <c r="M188" s="9" t="s">
        <v>107788</v>
      </c>
      <c r="N188" s="9" t="s">
        <v>15</v>
      </c>
      <c r="O188" s="9" t="s">
        <v>108040</v>
      </c>
      <c r="P188" s="9" t="s">
        <v>107789</v>
      </c>
      <c r="Q188" s="9" t="s">
        <v>107790</v>
      </c>
      <c r="R188" s="41">
        <v>0</v>
      </c>
      <c r="S188" s="41">
        <v>0</v>
      </c>
      <c r="T188" s="41" t="s">
        <v>108139</v>
      </c>
      <c r="U188" s="41" t="s">
        <v>108139</v>
      </c>
      <c r="V188" s="42">
        <f t="shared" si="4"/>
        <v>183</v>
      </c>
    </row>
    <row r="189" spans="1:24" ht="25.5" x14ac:dyDescent="0.2">
      <c r="A189" s="5">
        <v>80101500</v>
      </c>
      <c r="B189" s="5" t="s">
        <v>108045</v>
      </c>
      <c r="C189" s="9">
        <v>1</v>
      </c>
      <c r="D189" s="9">
        <v>1</v>
      </c>
      <c r="E189" s="9">
        <v>11</v>
      </c>
      <c r="F189" s="9">
        <v>1</v>
      </c>
      <c r="G189" s="9" t="s">
        <v>133</v>
      </c>
      <c r="H189" s="9">
        <v>0</v>
      </c>
      <c r="I189" s="39">
        <v>110000000</v>
      </c>
      <c r="J189" s="39">
        <v>110000000</v>
      </c>
      <c r="K189" s="9" t="s">
        <v>211</v>
      </c>
      <c r="L189" s="9">
        <v>0</v>
      </c>
      <c r="M189" s="9" t="s">
        <v>107788</v>
      </c>
      <c r="N189" s="9" t="s">
        <v>15</v>
      </c>
      <c r="O189" s="9" t="s">
        <v>108046</v>
      </c>
      <c r="P189" s="9" t="s">
        <v>107789</v>
      </c>
      <c r="Q189" s="9" t="s">
        <v>107790</v>
      </c>
      <c r="R189" s="41">
        <v>0</v>
      </c>
      <c r="S189" s="41">
        <v>0</v>
      </c>
      <c r="T189" s="41" t="s">
        <v>108139</v>
      </c>
      <c r="U189" s="41" t="s">
        <v>108139</v>
      </c>
      <c r="V189" s="42">
        <f t="shared" si="4"/>
        <v>184</v>
      </c>
    </row>
    <row r="190" spans="1:24" ht="25.5" x14ac:dyDescent="0.2">
      <c r="A190" s="5">
        <v>80101500</v>
      </c>
      <c r="B190" s="5" t="s">
        <v>108047</v>
      </c>
      <c r="C190" s="9">
        <v>1</v>
      </c>
      <c r="D190" s="9">
        <v>1</v>
      </c>
      <c r="E190" s="9">
        <v>11</v>
      </c>
      <c r="F190" s="9">
        <v>1</v>
      </c>
      <c r="G190" s="9" t="s">
        <v>133</v>
      </c>
      <c r="H190" s="9">
        <v>0</v>
      </c>
      <c r="I190" s="39">
        <v>92576000</v>
      </c>
      <c r="J190" s="39">
        <v>92576000</v>
      </c>
      <c r="K190" s="9" t="s">
        <v>211</v>
      </c>
      <c r="L190" s="9">
        <v>0</v>
      </c>
      <c r="M190" s="9" t="s">
        <v>107788</v>
      </c>
      <c r="N190" s="9" t="s">
        <v>15</v>
      </c>
      <c r="O190" s="9" t="s">
        <v>108046</v>
      </c>
      <c r="P190" s="9" t="s">
        <v>107789</v>
      </c>
      <c r="Q190" s="9" t="s">
        <v>107790</v>
      </c>
      <c r="R190" s="41">
        <v>0</v>
      </c>
      <c r="S190" s="41">
        <v>0</v>
      </c>
      <c r="T190" s="41" t="s">
        <v>108139</v>
      </c>
      <c r="U190" s="41" t="s">
        <v>108139</v>
      </c>
      <c r="V190" s="42">
        <f t="shared" si="4"/>
        <v>185</v>
      </c>
    </row>
    <row r="191" spans="1:24" ht="51" x14ac:dyDescent="0.2">
      <c r="A191" s="5">
        <v>80101500</v>
      </c>
      <c r="B191" s="5" t="s">
        <v>108048</v>
      </c>
      <c r="C191" s="9">
        <v>1</v>
      </c>
      <c r="D191" s="9">
        <v>1</v>
      </c>
      <c r="E191" s="9">
        <v>11</v>
      </c>
      <c r="F191" s="9">
        <v>1</v>
      </c>
      <c r="G191" s="9" t="s">
        <v>133</v>
      </c>
      <c r="H191" s="9">
        <v>0</v>
      </c>
      <c r="I191" s="39">
        <v>57860000</v>
      </c>
      <c r="J191" s="39">
        <v>57860000</v>
      </c>
      <c r="K191" s="9" t="s">
        <v>211</v>
      </c>
      <c r="L191" s="9">
        <v>0</v>
      </c>
      <c r="M191" s="9" t="s">
        <v>107788</v>
      </c>
      <c r="N191" s="9" t="s">
        <v>15</v>
      </c>
      <c r="O191" s="9" t="s">
        <v>108046</v>
      </c>
      <c r="P191" s="9" t="s">
        <v>107789</v>
      </c>
      <c r="Q191" s="9" t="s">
        <v>107790</v>
      </c>
      <c r="R191" s="41">
        <v>0</v>
      </c>
      <c r="S191" s="41">
        <v>0</v>
      </c>
      <c r="T191" s="41" t="s">
        <v>108139</v>
      </c>
      <c r="U191" s="41" t="s">
        <v>108139</v>
      </c>
      <c r="V191" s="42">
        <f t="shared" si="4"/>
        <v>186</v>
      </c>
    </row>
    <row r="192" spans="1:24" ht="38.25" x14ac:dyDescent="0.2">
      <c r="A192" s="5">
        <v>80101500</v>
      </c>
      <c r="B192" s="5" t="s">
        <v>108049</v>
      </c>
      <c r="C192" s="9">
        <v>1</v>
      </c>
      <c r="D192" s="9">
        <v>1</v>
      </c>
      <c r="E192" s="9">
        <v>11</v>
      </c>
      <c r="F192" s="9">
        <v>1</v>
      </c>
      <c r="G192" s="9" t="s">
        <v>133</v>
      </c>
      <c r="H192" s="9">
        <v>0</v>
      </c>
      <c r="I192" s="39">
        <v>270784800</v>
      </c>
      <c r="J192" s="39">
        <v>270784800</v>
      </c>
      <c r="K192" s="9" t="s">
        <v>211</v>
      </c>
      <c r="L192" s="9">
        <v>0</v>
      </c>
      <c r="M192" s="9" t="s">
        <v>107788</v>
      </c>
      <c r="N192" s="9" t="s">
        <v>15</v>
      </c>
      <c r="O192" s="9" t="s">
        <v>108046</v>
      </c>
      <c r="P192" s="9" t="s">
        <v>107789</v>
      </c>
      <c r="Q192" s="9" t="s">
        <v>107790</v>
      </c>
      <c r="R192" s="41">
        <v>0</v>
      </c>
      <c r="S192" s="41">
        <v>0</v>
      </c>
      <c r="T192" s="41" t="s">
        <v>108139</v>
      </c>
      <c r="U192" s="41" t="s">
        <v>108139</v>
      </c>
      <c r="V192" s="42">
        <f t="shared" si="4"/>
        <v>187</v>
      </c>
    </row>
    <row r="193" spans="1:24" ht="38.25" x14ac:dyDescent="0.2">
      <c r="A193" s="5">
        <v>80101500</v>
      </c>
      <c r="B193" s="5" t="s">
        <v>108050</v>
      </c>
      <c r="C193" s="9">
        <v>1</v>
      </c>
      <c r="D193" s="9">
        <v>1</v>
      </c>
      <c r="E193" s="9">
        <v>11</v>
      </c>
      <c r="F193" s="9">
        <v>1</v>
      </c>
      <c r="G193" s="9" t="s">
        <v>133</v>
      </c>
      <c r="H193" s="9">
        <v>0</v>
      </c>
      <c r="I193" s="39">
        <v>185152000</v>
      </c>
      <c r="J193" s="39">
        <v>185152000</v>
      </c>
      <c r="K193" s="9" t="s">
        <v>211</v>
      </c>
      <c r="L193" s="9">
        <v>0</v>
      </c>
      <c r="M193" s="9" t="s">
        <v>107788</v>
      </c>
      <c r="N193" s="9" t="s">
        <v>15</v>
      </c>
      <c r="O193" s="9" t="s">
        <v>108046</v>
      </c>
      <c r="P193" s="9" t="s">
        <v>107789</v>
      </c>
      <c r="Q193" s="9" t="s">
        <v>107790</v>
      </c>
      <c r="R193" s="41">
        <v>0</v>
      </c>
      <c r="S193" s="41">
        <v>0</v>
      </c>
      <c r="T193" s="41" t="s">
        <v>108139</v>
      </c>
      <c r="U193" s="41" t="s">
        <v>108139</v>
      </c>
      <c r="V193" s="42">
        <f t="shared" si="4"/>
        <v>188</v>
      </c>
    </row>
    <row r="194" spans="1:24" ht="38.25" x14ac:dyDescent="0.2">
      <c r="A194" s="5">
        <v>80101500</v>
      </c>
      <c r="B194" s="5" t="s">
        <v>108051</v>
      </c>
      <c r="C194" s="9">
        <v>1</v>
      </c>
      <c r="D194" s="9">
        <v>1</v>
      </c>
      <c r="E194" s="9">
        <v>11</v>
      </c>
      <c r="F194" s="9">
        <v>1</v>
      </c>
      <c r="G194" s="9" t="s">
        <v>133</v>
      </c>
      <c r="H194" s="9">
        <v>0</v>
      </c>
      <c r="I194" s="39">
        <v>254584000</v>
      </c>
      <c r="J194" s="39">
        <v>254584000</v>
      </c>
      <c r="K194" s="9" t="s">
        <v>211</v>
      </c>
      <c r="L194" s="9">
        <v>0</v>
      </c>
      <c r="M194" s="9" t="s">
        <v>107788</v>
      </c>
      <c r="N194" s="9" t="s">
        <v>15</v>
      </c>
      <c r="O194" s="9" t="s">
        <v>108046</v>
      </c>
      <c r="P194" s="9" t="s">
        <v>107789</v>
      </c>
      <c r="Q194" s="9" t="s">
        <v>107790</v>
      </c>
      <c r="R194" s="41">
        <v>0</v>
      </c>
      <c r="S194" s="41">
        <v>0</v>
      </c>
      <c r="T194" s="41" t="s">
        <v>108139</v>
      </c>
      <c r="U194" s="41" t="s">
        <v>108139</v>
      </c>
      <c r="V194" s="42">
        <f t="shared" si="4"/>
        <v>189</v>
      </c>
    </row>
    <row r="195" spans="1:24" ht="25.5" x14ac:dyDescent="0.2">
      <c r="A195" s="5">
        <v>80101500</v>
      </c>
      <c r="B195" s="5" t="s">
        <v>108052</v>
      </c>
      <c r="C195" s="9">
        <v>1</v>
      </c>
      <c r="D195" s="9">
        <v>1</v>
      </c>
      <c r="E195" s="9">
        <v>11</v>
      </c>
      <c r="F195" s="9">
        <v>1</v>
      </c>
      <c r="G195" s="9" t="s">
        <v>133</v>
      </c>
      <c r="H195" s="9">
        <v>0</v>
      </c>
      <c r="I195" s="39">
        <v>99519200</v>
      </c>
      <c r="J195" s="39">
        <v>99519200</v>
      </c>
      <c r="K195" s="9" t="s">
        <v>211</v>
      </c>
      <c r="L195" s="9">
        <v>0</v>
      </c>
      <c r="M195" s="9" t="s">
        <v>107788</v>
      </c>
      <c r="N195" s="9" t="s">
        <v>15</v>
      </c>
      <c r="O195" s="9" t="s">
        <v>108046</v>
      </c>
      <c r="P195" s="9" t="s">
        <v>107789</v>
      </c>
      <c r="Q195" s="9" t="s">
        <v>107790</v>
      </c>
      <c r="R195" s="41">
        <v>0</v>
      </c>
      <c r="S195" s="41">
        <v>0</v>
      </c>
      <c r="T195" s="41" t="s">
        <v>108139</v>
      </c>
      <c r="U195" s="41" t="s">
        <v>108139</v>
      </c>
      <c r="V195" s="42">
        <f t="shared" si="4"/>
        <v>190</v>
      </c>
    </row>
    <row r="196" spans="1:24" ht="51" x14ac:dyDescent="0.2">
      <c r="A196" s="5">
        <v>80101500</v>
      </c>
      <c r="B196" s="5" t="s">
        <v>108053</v>
      </c>
      <c r="C196" s="9">
        <v>1</v>
      </c>
      <c r="D196" s="9">
        <v>1</v>
      </c>
      <c r="E196" s="9">
        <v>11</v>
      </c>
      <c r="F196" s="9">
        <v>1</v>
      </c>
      <c r="G196" s="9" t="s">
        <v>133</v>
      </c>
      <c r="H196" s="9">
        <v>0</v>
      </c>
      <c r="I196" s="39">
        <v>92576000</v>
      </c>
      <c r="J196" s="39">
        <v>92576000</v>
      </c>
      <c r="K196" s="9" t="s">
        <v>211</v>
      </c>
      <c r="L196" s="9">
        <v>0</v>
      </c>
      <c r="M196" s="9" t="s">
        <v>107788</v>
      </c>
      <c r="N196" s="9" t="s">
        <v>15</v>
      </c>
      <c r="O196" s="9" t="s">
        <v>108046</v>
      </c>
      <c r="P196" s="9" t="s">
        <v>107789</v>
      </c>
      <c r="Q196" s="9" t="s">
        <v>107790</v>
      </c>
      <c r="R196" s="41">
        <v>0</v>
      </c>
      <c r="S196" s="41">
        <v>0</v>
      </c>
      <c r="T196" s="41" t="s">
        <v>108139</v>
      </c>
      <c r="U196" s="41" t="s">
        <v>108139</v>
      </c>
      <c r="V196" s="42">
        <f t="shared" si="4"/>
        <v>191</v>
      </c>
    </row>
    <row r="197" spans="1:24" ht="38.25" x14ac:dyDescent="0.2">
      <c r="A197" s="5">
        <v>80101500</v>
      </c>
      <c r="B197" s="5" t="s">
        <v>108054</v>
      </c>
      <c r="C197" s="9">
        <v>1</v>
      </c>
      <c r="D197" s="9">
        <v>1</v>
      </c>
      <c r="E197" s="9">
        <v>11</v>
      </c>
      <c r="F197" s="9">
        <v>1</v>
      </c>
      <c r="G197" s="9" t="s">
        <v>133</v>
      </c>
      <c r="H197" s="9">
        <v>0</v>
      </c>
      <c r="I197" s="39">
        <v>132000000</v>
      </c>
      <c r="J197" s="39">
        <v>132000000</v>
      </c>
      <c r="K197" s="9" t="s">
        <v>211</v>
      </c>
      <c r="L197" s="9">
        <v>0</v>
      </c>
      <c r="M197" s="9" t="s">
        <v>107788</v>
      </c>
      <c r="N197" s="9" t="s">
        <v>15</v>
      </c>
      <c r="O197" s="9" t="s">
        <v>108046</v>
      </c>
      <c r="P197" s="9" t="s">
        <v>107789</v>
      </c>
      <c r="Q197" s="9" t="s">
        <v>107790</v>
      </c>
      <c r="R197" s="41">
        <v>0</v>
      </c>
      <c r="S197" s="41">
        <v>0</v>
      </c>
      <c r="T197" s="41" t="s">
        <v>108139</v>
      </c>
      <c r="U197" s="41" t="s">
        <v>108139</v>
      </c>
      <c r="V197" s="42">
        <f t="shared" si="4"/>
        <v>192</v>
      </c>
    </row>
    <row r="198" spans="1:24" ht="25.5" x14ac:dyDescent="0.2">
      <c r="A198" s="5">
        <v>80101500</v>
      </c>
      <c r="B198" s="5" t="s">
        <v>108055</v>
      </c>
      <c r="C198" s="9">
        <v>1</v>
      </c>
      <c r="D198" s="9">
        <v>1</v>
      </c>
      <c r="E198" s="9">
        <v>11</v>
      </c>
      <c r="F198" s="9">
        <v>1</v>
      </c>
      <c r="G198" s="9" t="s">
        <v>133</v>
      </c>
      <c r="H198" s="9">
        <v>0</v>
      </c>
      <c r="I198" s="39">
        <v>115720000</v>
      </c>
      <c r="J198" s="39">
        <v>115720000</v>
      </c>
      <c r="K198" s="9" t="s">
        <v>211</v>
      </c>
      <c r="L198" s="9">
        <v>0</v>
      </c>
      <c r="M198" s="9" t="s">
        <v>107788</v>
      </c>
      <c r="N198" s="9" t="s">
        <v>15</v>
      </c>
      <c r="O198" s="9" t="s">
        <v>108046</v>
      </c>
      <c r="P198" s="9" t="s">
        <v>107789</v>
      </c>
      <c r="Q198" s="9" t="s">
        <v>107790</v>
      </c>
      <c r="R198" s="41">
        <v>0</v>
      </c>
      <c r="S198" s="41">
        <v>0</v>
      </c>
      <c r="T198" s="41" t="s">
        <v>108139</v>
      </c>
      <c r="U198" s="41" t="s">
        <v>108139</v>
      </c>
      <c r="V198" s="42">
        <f t="shared" si="4"/>
        <v>193</v>
      </c>
    </row>
    <row r="199" spans="1:24" ht="38.25" x14ac:dyDescent="0.2">
      <c r="A199" s="5">
        <v>80101500</v>
      </c>
      <c r="B199" s="5" t="s">
        <v>108056</v>
      </c>
      <c r="C199" s="9">
        <v>1</v>
      </c>
      <c r="D199" s="9">
        <v>1</v>
      </c>
      <c r="E199" s="9">
        <v>11</v>
      </c>
      <c r="F199" s="9">
        <v>1</v>
      </c>
      <c r="G199" s="9" t="s">
        <v>133</v>
      </c>
      <c r="H199" s="9">
        <v>0</v>
      </c>
      <c r="I199" s="39">
        <v>90261600</v>
      </c>
      <c r="J199" s="39">
        <v>90261600</v>
      </c>
      <c r="K199" s="9" t="s">
        <v>211</v>
      </c>
      <c r="L199" s="9">
        <v>0</v>
      </c>
      <c r="M199" s="9" t="s">
        <v>107788</v>
      </c>
      <c r="N199" s="9" t="s">
        <v>15</v>
      </c>
      <c r="O199" s="9" t="s">
        <v>108046</v>
      </c>
      <c r="P199" s="9" t="s">
        <v>107789</v>
      </c>
      <c r="Q199" s="9" t="s">
        <v>107790</v>
      </c>
      <c r="R199" s="41">
        <v>0</v>
      </c>
      <c r="S199" s="41">
        <v>0</v>
      </c>
      <c r="T199" s="41" t="s">
        <v>108139</v>
      </c>
      <c r="U199" s="41" t="s">
        <v>108139</v>
      </c>
      <c r="V199" s="42">
        <f t="shared" si="4"/>
        <v>194</v>
      </c>
    </row>
    <row r="200" spans="1:24" ht="38.25" x14ac:dyDescent="0.2">
      <c r="A200" s="5">
        <v>80101500</v>
      </c>
      <c r="B200" s="5" t="s">
        <v>108057</v>
      </c>
      <c r="C200" s="9">
        <v>1</v>
      </c>
      <c r="D200" s="9">
        <v>1</v>
      </c>
      <c r="E200" s="9">
        <v>11</v>
      </c>
      <c r="F200" s="9">
        <v>1</v>
      </c>
      <c r="G200" s="9" t="s">
        <v>133</v>
      </c>
      <c r="H200" s="9">
        <v>0</v>
      </c>
      <c r="I200" s="39">
        <v>38500000</v>
      </c>
      <c r="J200" s="39">
        <v>38500000</v>
      </c>
      <c r="K200" s="9" t="s">
        <v>211</v>
      </c>
      <c r="L200" s="9">
        <v>0</v>
      </c>
      <c r="M200" s="9" t="s">
        <v>107788</v>
      </c>
      <c r="N200" s="9" t="s">
        <v>15</v>
      </c>
      <c r="O200" s="9" t="s">
        <v>108046</v>
      </c>
      <c r="P200" s="9" t="s">
        <v>107789</v>
      </c>
      <c r="Q200" s="9" t="s">
        <v>107790</v>
      </c>
      <c r="R200" s="41">
        <v>0</v>
      </c>
      <c r="S200" s="41">
        <v>0</v>
      </c>
      <c r="T200" s="41" t="s">
        <v>108139</v>
      </c>
      <c r="U200" s="41" t="s">
        <v>108139</v>
      </c>
      <c r="V200" s="42">
        <f t="shared" si="4"/>
        <v>195</v>
      </c>
    </row>
    <row r="201" spans="1:24" ht="38.25" x14ac:dyDescent="0.2">
      <c r="A201" s="5">
        <v>80101500</v>
      </c>
      <c r="B201" s="5" t="s">
        <v>108058</v>
      </c>
      <c r="C201" s="9">
        <v>1</v>
      </c>
      <c r="D201" s="9">
        <v>1</v>
      </c>
      <c r="E201" s="9">
        <v>11</v>
      </c>
      <c r="F201" s="9">
        <v>1</v>
      </c>
      <c r="G201" s="9" t="s">
        <v>133</v>
      </c>
      <c r="H201" s="9">
        <v>0</v>
      </c>
      <c r="I201" s="39">
        <v>88000000</v>
      </c>
      <c r="J201" s="39">
        <v>88000000</v>
      </c>
      <c r="K201" s="9" t="s">
        <v>211</v>
      </c>
      <c r="L201" s="9">
        <v>0</v>
      </c>
      <c r="M201" s="9" t="s">
        <v>107788</v>
      </c>
      <c r="N201" s="9" t="s">
        <v>15</v>
      </c>
      <c r="O201" s="9" t="s">
        <v>108046</v>
      </c>
      <c r="P201" s="9" t="s">
        <v>107789</v>
      </c>
      <c r="Q201" s="9" t="s">
        <v>107790</v>
      </c>
      <c r="R201" s="41">
        <v>0</v>
      </c>
      <c r="S201" s="41">
        <v>0</v>
      </c>
      <c r="T201" s="41" t="s">
        <v>108139</v>
      </c>
      <c r="U201" s="41" t="s">
        <v>108139</v>
      </c>
      <c r="V201" s="42">
        <f t="shared" si="4"/>
        <v>196</v>
      </c>
    </row>
    <row r="202" spans="1:24" ht="38.25" x14ac:dyDescent="0.2">
      <c r="A202" s="5">
        <v>80101500</v>
      </c>
      <c r="B202" s="5" t="s">
        <v>108059</v>
      </c>
      <c r="C202" s="9">
        <v>1</v>
      </c>
      <c r="D202" s="9">
        <v>1</v>
      </c>
      <c r="E202" s="9">
        <v>11</v>
      </c>
      <c r="F202" s="9">
        <v>1</v>
      </c>
      <c r="G202" s="9" t="s">
        <v>133</v>
      </c>
      <c r="H202" s="9">
        <v>0</v>
      </c>
      <c r="I202" s="39">
        <v>27141600</v>
      </c>
      <c r="J202" s="39">
        <v>27141600</v>
      </c>
      <c r="K202" s="9" t="s">
        <v>211</v>
      </c>
      <c r="L202" s="9">
        <v>0</v>
      </c>
      <c r="M202" s="9" t="s">
        <v>107788</v>
      </c>
      <c r="N202" s="9" t="s">
        <v>15</v>
      </c>
      <c r="O202" s="9" t="s">
        <v>108046</v>
      </c>
      <c r="P202" s="9" t="s">
        <v>107789</v>
      </c>
      <c r="Q202" s="9" t="s">
        <v>107790</v>
      </c>
      <c r="R202" s="41">
        <v>0</v>
      </c>
      <c r="S202" s="41">
        <v>0</v>
      </c>
      <c r="T202" s="41" t="s">
        <v>108139</v>
      </c>
      <c r="U202" s="41" t="s">
        <v>108139</v>
      </c>
      <c r="V202" s="42">
        <f t="shared" si="4"/>
        <v>197</v>
      </c>
    </row>
    <row r="203" spans="1:24" ht="25.5" x14ac:dyDescent="0.2">
      <c r="A203" s="5">
        <v>80101500</v>
      </c>
      <c r="B203" s="5" t="s">
        <v>108060</v>
      </c>
      <c r="C203" s="9">
        <v>1</v>
      </c>
      <c r="D203" s="9">
        <v>1</v>
      </c>
      <c r="E203" s="9">
        <v>11</v>
      </c>
      <c r="F203" s="9">
        <v>1</v>
      </c>
      <c r="G203" s="9" t="s">
        <v>133</v>
      </c>
      <c r="H203" s="9">
        <v>0</v>
      </c>
      <c r="I203" s="39">
        <v>220000000</v>
      </c>
      <c r="J203" s="39">
        <v>220000000</v>
      </c>
      <c r="K203" s="9" t="s">
        <v>211</v>
      </c>
      <c r="L203" s="9">
        <v>0</v>
      </c>
      <c r="M203" s="9" t="s">
        <v>107788</v>
      </c>
      <c r="N203" s="9" t="s">
        <v>15</v>
      </c>
      <c r="O203" s="9" t="s">
        <v>108046</v>
      </c>
      <c r="P203" s="9" t="s">
        <v>107789</v>
      </c>
      <c r="Q203" s="9" t="s">
        <v>107790</v>
      </c>
      <c r="R203" s="41">
        <v>0</v>
      </c>
      <c r="S203" s="41">
        <v>0</v>
      </c>
      <c r="T203" s="41" t="s">
        <v>108139</v>
      </c>
      <c r="U203" s="41" t="s">
        <v>108139</v>
      </c>
      <c r="V203" s="42">
        <f t="shared" si="4"/>
        <v>198</v>
      </c>
    </row>
    <row r="204" spans="1:24" ht="63.75" x14ac:dyDescent="0.2">
      <c r="A204" s="5">
        <v>80101500</v>
      </c>
      <c r="B204" s="5" t="s">
        <v>108061</v>
      </c>
      <c r="C204" s="9">
        <v>1</v>
      </c>
      <c r="D204" s="9">
        <v>1</v>
      </c>
      <c r="E204" s="9">
        <v>11</v>
      </c>
      <c r="F204" s="9">
        <v>1</v>
      </c>
      <c r="G204" s="9" t="s">
        <v>133</v>
      </c>
      <c r="H204" s="9">
        <v>0</v>
      </c>
      <c r="I204" s="39">
        <v>88000000</v>
      </c>
      <c r="J204" s="39">
        <v>88000000</v>
      </c>
      <c r="K204" s="9" t="s">
        <v>211</v>
      </c>
      <c r="L204" s="9">
        <v>0</v>
      </c>
      <c r="M204" s="9" t="s">
        <v>107788</v>
      </c>
      <c r="N204" s="9" t="s">
        <v>15</v>
      </c>
      <c r="O204" s="9" t="s">
        <v>108046</v>
      </c>
      <c r="P204" s="9" t="s">
        <v>107789</v>
      </c>
      <c r="Q204" s="9" t="s">
        <v>107790</v>
      </c>
      <c r="R204" s="41">
        <v>0</v>
      </c>
      <c r="S204" s="41">
        <v>0</v>
      </c>
      <c r="T204" s="41" t="s">
        <v>108139</v>
      </c>
      <c r="U204" s="41" t="s">
        <v>108139</v>
      </c>
      <c r="V204" s="42">
        <f t="shared" si="4"/>
        <v>199</v>
      </c>
    </row>
    <row r="205" spans="1:24" ht="38.25" x14ac:dyDescent="0.2">
      <c r="A205" s="5">
        <v>80111620</v>
      </c>
      <c r="B205" s="72" t="s">
        <v>108234</v>
      </c>
      <c r="C205" s="9">
        <v>1</v>
      </c>
      <c r="D205" s="9">
        <v>1</v>
      </c>
      <c r="E205" s="9">
        <v>11</v>
      </c>
      <c r="F205" s="9">
        <v>1</v>
      </c>
      <c r="G205" s="9" t="s">
        <v>133</v>
      </c>
      <c r="H205" s="9">
        <v>0</v>
      </c>
      <c r="I205" s="39">
        <v>48000000</v>
      </c>
      <c r="J205" s="39">
        <v>48000000</v>
      </c>
      <c r="K205" s="9" t="s">
        <v>211</v>
      </c>
      <c r="L205" s="9">
        <v>0</v>
      </c>
      <c r="M205" s="9" t="s">
        <v>107788</v>
      </c>
      <c r="N205" s="9" t="s">
        <v>15</v>
      </c>
      <c r="O205" s="9" t="s">
        <v>108046</v>
      </c>
      <c r="P205" s="9" t="s">
        <v>107789</v>
      </c>
      <c r="Q205" s="9" t="s">
        <v>107790</v>
      </c>
      <c r="R205" s="41">
        <v>0</v>
      </c>
      <c r="S205" s="41">
        <v>0</v>
      </c>
      <c r="T205" s="41" t="s">
        <v>108139</v>
      </c>
      <c r="U205" s="41" t="s">
        <v>108139</v>
      </c>
      <c r="V205" s="42">
        <f t="shared" si="4"/>
        <v>200</v>
      </c>
      <c r="W205" s="54"/>
      <c r="X205" s="39"/>
    </row>
    <row r="206" spans="1:24" ht="38.25" x14ac:dyDescent="0.2">
      <c r="A206" s="5">
        <v>80101500</v>
      </c>
      <c r="B206" s="5" t="s">
        <v>108062</v>
      </c>
      <c r="C206" s="9">
        <v>1</v>
      </c>
      <c r="D206" s="9">
        <v>1</v>
      </c>
      <c r="E206" s="9">
        <v>11</v>
      </c>
      <c r="F206" s="9">
        <v>1</v>
      </c>
      <c r="G206" s="9" t="s">
        <v>133</v>
      </c>
      <c r="H206" s="9">
        <v>0</v>
      </c>
      <c r="I206" s="39">
        <v>110000000</v>
      </c>
      <c r="J206" s="39">
        <v>110000000</v>
      </c>
      <c r="K206" s="9" t="s">
        <v>211</v>
      </c>
      <c r="L206" s="9">
        <v>0</v>
      </c>
      <c r="M206" s="9" t="s">
        <v>107788</v>
      </c>
      <c r="N206" s="9" t="s">
        <v>15</v>
      </c>
      <c r="O206" s="9" t="s">
        <v>108046</v>
      </c>
      <c r="P206" s="9" t="s">
        <v>107789</v>
      </c>
      <c r="Q206" s="9" t="s">
        <v>107790</v>
      </c>
      <c r="R206" s="41">
        <v>0</v>
      </c>
      <c r="S206" s="41">
        <v>0</v>
      </c>
      <c r="T206" s="41" t="s">
        <v>108139</v>
      </c>
      <c r="U206" s="41" t="s">
        <v>108139</v>
      </c>
      <c r="V206" s="42">
        <f t="shared" si="4"/>
        <v>201</v>
      </c>
    </row>
    <row r="207" spans="1:24" ht="51" x14ac:dyDescent="0.2">
      <c r="A207" s="5">
        <v>80101500</v>
      </c>
      <c r="B207" s="5" t="s">
        <v>108063</v>
      </c>
      <c r="C207" s="9">
        <v>1</v>
      </c>
      <c r="D207" s="9">
        <v>1</v>
      </c>
      <c r="E207" s="9">
        <v>11</v>
      </c>
      <c r="F207" s="9">
        <v>1</v>
      </c>
      <c r="G207" s="9" t="s">
        <v>133</v>
      </c>
      <c r="H207" s="9">
        <v>0</v>
      </c>
      <c r="I207" s="39">
        <v>92576000</v>
      </c>
      <c r="J207" s="39">
        <v>92576000</v>
      </c>
      <c r="K207" s="9" t="s">
        <v>211</v>
      </c>
      <c r="L207" s="9">
        <v>0</v>
      </c>
      <c r="M207" s="9" t="s">
        <v>107788</v>
      </c>
      <c r="N207" s="9" t="s">
        <v>15</v>
      </c>
      <c r="O207" s="9" t="s">
        <v>108046</v>
      </c>
      <c r="P207" s="9" t="s">
        <v>107789</v>
      </c>
      <c r="Q207" s="9" t="s">
        <v>107790</v>
      </c>
      <c r="R207" s="41">
        <v>0</v>
      </c>
      <c r="S207" s="41">
        <v>0</v>
      </c>
      <c r="T207" s="41" t="s">
        <v>108139</v>
      </c>
      <c r="U207" s="41" t="s">
        <v>108139</v>
      </c>
      <c r="V207" s="42">
        <f t="shared" si="4"/>
        <v>202</v>
      </c>
    </row>
    <row r="208" spans="1:24" ht="38.25" x14ac:dyDescent="0.2">
      <c r="A208" s="5">
        <v>80101500</v>
      </c>
      <c r="B208" s="5" t="s">
        <v>108064</v>
      </c>
      <c r="C208" s="9">
        <v>1</v>
      </c>
      <c r="D208" s="9">
        <v>1</v>
      </c>
      <c r="E208" s="9">
        <v>11</v>
      </c>
      <c r="F208" s="9">
        <v>1</v>
      </c>
      <c r="G208" s="9" t="s">
        <v>133</v>
      </c>
      <c r="H208" s="9">
        <v>0</v>
      </c>
      <c r="I208" s="39">
        <v>99000000</v>
      </c>
      <c r="J208" s="39">
        <v>99000000</v>
      </c>
      <c r="K208" s="9" t="s">
        <v>211</v>
      </c>
      <c r="L208" s="9">
        <v>0</v>
      </c>
      <c r="M208" s="9" t="s">
        <v>107788</v>
      </c>
      <c r="N208" s="9" t="s">
        <v>15</v>
      </c>
      <c r="O208" s="9" t="s">
        <v>108046</v>
      </c>
      <c r="P208" s="9" t="s">
        <v>107789</v>
      </c>
      <c r="Q208" s="9" t="s">
        <v>107790</v>
      </c>
      <c r="R208" s="41">
        <v>0</v>
      </c>
      <c r="S208" s="41">
        <v>0</v>
      </c>
      <c r="T208" s="41" t="s">
        <v>108139</v>
      </c>
      <c r="U208" s="41" t="s">
        <v>108139</v>
      </c>
      <c r="V208" s="42">
        <f t="shared" si="4"/>
        <v>203</v>
      </c>
    </row>
    <row r="209" spans="1:25" ht="25.5" x14ac:dyDescent="0.2">
      <c r="A209" s="5">
        <v>80101500</v>
      </c>
      <c r="B209" s="5" t="s">
        <v>108065</v>
      </c>
      <c r="C209" s="9">
        <v>1</v>
      </c>
      <c r="D209" s="9">
        <v>1</v>
      </c>
      <c r="E209" s="9">
        <v>11</v>
      </c>
      <c r="F209" s="9">
        <v>1</v>
      </c>
      <c r="G209" s="9" t="s">
        <v>133</v>
      </c>
      <c r="H209" s="9">
        <v>0</v>
      </c>
      <c r="I209" s="39">
        <v>110000000</v>
      </c>
      <c r="J209" s="39">
        <v>110000000</v>
      </c>
      <c r="K209" s="9" t="s">
        <v>211</v>
      </c>
      <c r="L209" s="9">
        <v>0</v>
      </c>
      <c r="M209" s="9" t="s">
        <v>107788</v>
      </c>
      <c r="N209" s="9" t="s">
        <v>15</v>
      </c>
      <c r="O209" s="9" t="s">
        <v>108046</v>
      </c>
      <c r="P209" s="9" t="s">
        <v>107789</v>
      </c>
      <c r="Q209" s="9" t="s">
        <v>107790</v>
      </c>
      <c r="R209" s="41">
        <v>0</v>
      </c>
      <c r="S209" s="41">
        <v>0</v>
      </c>
      <c r="T209" s="41" t="s">
        <v>108139</v>
      </c>
      <c r="U209" s="41" t="s">
        <v>108139</v>
      </c>
      <c r="V209" s="42">
        <f t="shared" si="4"/>
        <v>204</v>
      </c>
    </row>
    <row r="210" spans="1:25" ht="63.75" x14ac:dyDescent="0.2">
      <c r="A210" s="5" t="s">
        <v>108066</v>
      </c>
      <c r="B210" s="5" t="s">
        <v>108067</v>
      </c>
      <c r="C210" s="9">
        <v>1</v>
      </c>
      <c r="D210" s="9">
        <v>1</v>
      </c>
      <c r="E210" s="9">
        <v>11</v>
      </c>
      <c r="F210" s="9">
        <v>1</v>
      </c>
      <c r="G210" s="9" t="s">
        <v>133</v>
      </c>
      <c r="H210" s="9">
        <v>0</v>
      </c>
      <c r="I210" s="39">
        <v>27714400000</v>
      </c>
      <c r="J210" s="39">
        <v>27714400000</v>
      </c>
      <c r="K210" s="9" t="s">
        <v>211</v>
      </c>
      <c r="L210" s="9">
        <v>0</v>
      </c>
      <c r="M210" s="9" t="s">
        <v>107788</v>
      </c>
      <c r="N210" s="9" t="s">
        <v>15</v>
      </c>
      <c r="O210" s="9" t="s">
        <v>108046</v>
      </c>
      <c r="P210" s="9" t="s">
        <v>107789</v>
      </c>
      <c r="Q210" s="9" t="s">
        <v>107790</v>
      </c>
      <c r="R210" s="41">
        <v>0</v>
      </c>
      <c r="S210" s="41">
        <v>0</v>
      </c>
      <c r="T210" s="41" t="s">
        <v>108139</v>
      </c>
      <c r="U210" s="41" t="s">
        <v>108139</v>
      </c>
      <c r="V210" s="42">
        <f t="shared" si="4"/>
        <v>205</v>
      </c>
    </row>
    <row r="211" spans="1:25" ht="38.25" x14ac:dyDescent="0.2">
      <c r="A211" s="5">
        <v>80111620</v>
      </c>
      <c r="B211" s="5" t="s">
        <v>107901</v>
      </c>
      <c r="C211" s="9">
        <v>1</v>
      </c>
      <c r="D211" s="9">
        <v>1</v>
      </c>
      <c r="E211" s="9">
        <v>11</v>
      </c>
      <c r="F211" s="9">
        <v>1</v>
      </c>
      <c r="G211" s="9" t="s">
        <v>133</v>
      </c>
      <c r="H211" s="9">
        <v>0</v>
      </c>
      <c r="I211" s="39">
        <v>120000000</v>
      </c>
      <c r="J211" s="39">
        <v>120000000</v>
      </c>
      <c r="K211" s="9" t="s">
        <v>211</v>
      </c>
      <c r="L211" s="9">
        <v>0</v>
      </c>
      <c r="M211" s="9" t="s">
        <v>107788</v>
      </c>
      <c r="N211" s="9" t="s">
        <v>15</v>
      </c>
      <c r="O211" s="9" t="s">
        <v>108046</v>
      </c>
      <c r="P211" s="9" t="s">
        <v>107789</v>
      </c>
      <c r="Q211" s="9" t="s">
        <v>107790</v>
      </c>
      <c r="R211" s="41">
        <v>0</v>
      </c>
      <c r="S211" s="41">
        <v>0</v>
      </c>
      <c r="T211" s="41" t="s">
        <v>108139</v>
      </c>
      <c r="U211" s="41" t="s">
        <v>108139</v>
      </c>
      <c r="V211" s="42">
        <f t="shared" si="4"/>
        <v>206</v>
      </c>
    </row>
    <row r="212" spans="1:25" ht="25.5" x14ac:dyDescent="0.2">
      <c r="A212" s="5">
        <v>80101500</v>
      </c>
      <c r="B212" s="5" t="s">
        <v>107902</v>
      </c>
      <c r="C212" s="9">
        <v>1</v>
      </c>
      <c r="D212" s="9">
        <v>1</v>
      </c>
      <c r="E212" s="9">
        <v>11</v>
      </c>
      <c r="F212" s="9">
        <v>1</v>
      </c>
      <c r="G212" s="9" t="s">
        <v>133</v>
      </c>
      <c r="H212" s="9">
        <v>0</v>
      </c>
      <c r="I212" s="39">
        <v>60000000</v>
      </c>
      <c r="J212" s="39">
        <v>60000000</v>
      </c>
      <c r="K212" s="9" t="s">
        <v>211</v>
      </c>
      <c r="L212" s="9">
        <v>0</v>
      </c>
      <c r="M212" s="9" t="s">
        <v>107788</v>
      </c>
      <c r="N212" s="9" t="s">
        <v>15</v>
      </c>
      <c r="O212" s="9" t="s">
        <v>108046</v>
      </c>
      <c r="P212" s="9" t="s">
        <v>107789</v>
      </c>
      <c r="Q212" s="9" t="s">
        <v>107790</v>
      </c>
      <c r="R212" s="41">
        <v>0</v>
      </c>
      <c r="S212" s="41">
        <v>0</v>
      </c>
      <c r="T212" s="41" t="s">
        <v>108139</v>
      </c>
      <c r="U212" s="41" t="s">
        <v>108139</v>
      </c>
      <c r="V212" s="42">
        <f t="shared" si="4"/>
        <v>207</v>
      </c>
    </row>
    <row r="213" spans="1:25" ht="63.75" x14ac:dyDescent="0.2">
      <c r="A213" s="5">
        <v>80101500</v>
      </c>
      <c r="B213" s="5" t="s">
        <v>108268</v>
      </c>
      <c r="C213" s="9">
        <v>1</v>
      </c>
      <c r="D213" s="9">
        <v>1</v>
      </c>
      <c r="E213" s="9">
        <v>6</v>
      </c>
      <c r="F213" s="9">
        <v>1</v>
      </c>
      <c r="G213" s="9" t="s">
        <v>133</v>
      </c>
      <c r="H213" s="9">
        <v>0</v>
      </c>
      <c r="I213" s="39">
        <v>75000000</v>
      </c>
      <c r="J213" s="39">
        <f>I213</f>
        <v>75000000</v>
      </c>
      <c r="K213" s="9" t="s">
        <v>211</v>
      </c>
      <c r="L213" s="9">
        <v>0</v>
      </c>
      <c r="M213" s="9" t="s">
        <v>107788</v>
      </c>
      <c r="N213" s="9" t="s">
        <v>15</v>
      </c>
      <c r="O213" s="9" t="s">
        <v>108068</v>
      </c>
      <c r="P213" s="9" t="s">
        <v>107789</v>
      </c>
      <c r="Q213" s="9" t="s">
        <v>107790</v>
      </c>
      <c r="R213" s="41">
        <v>0</v>
      </c>
      <c r="S213" s="41">
        <v>0</v>
      </c>
      <c r="T213" s="41" t="s">
        <v>108139</v>
      </c>
      <c r="U213" s="41" t="s">
        <v>108139</v>
      </c>
      <c r="V213" s="42">
        <f t="shared" si="4"/>
        <v>208</v>
      </c>
      <c r="W213" s="5"/>
      <c r="X213" s="39"/>
    </row>
    <row r="214" spans="1:25" ht="59.25" customHeight="1" x14ac:dyDescent="0.2">
      <c r="A214" s="5">
        <v>80101500</v>
      </c>
      <c r="B214" s="5" t="s">
        <v>108269</v>
      </c>
      <c r="C214" s="9">
        <v>1</v>
      </c>
      <c r="D214" s="9">
        <v>1</v>
      </c>
      <c r="E214" s="9">
        <v>6</v>
      </c>
      <c r="F214" s="9">
        <v>1</v>
      </c>
      <c r="G214" s="9" t="s">
        <v>133</v>
      </c>
      <c r="H214" s="9">
        <v>0</v>
      </c>
      <c r="I214" s="39">
        <v>75000000</v>
      </c>
      <c r="J214" s="39">
        <f t="shared" ref="J214:J216" si="6">I214</f>
        <v>75000000</v>
      </c>
      <c r="K214" s="9" t="s">
        <v>211</v>
      </c>
      <c r="L214" s="9">
        <v>0</v>
      </c>
      <c r="M214" s="9" t="s">
        <v>107788</v>
      </c>
      <c r="N214" s="9" t="s">
        <v>15</v>
      </c>
      <c r="O214" s="9" t="s">
        <v>108068</v>
      </c>
      <c r="P214" s="9" t="s">
        <v>107789</v>
      </c>
      <c r="Q214" s="9" t="s">
        <v>107790</v>
      </c>
      <c r="R214" s="41">
        <v>0</v>
      </c>
      <c r="S214" s="41">
        <v>0</v>
      </c>
      <c r="T214" s="41" t="s">
        <v>108139</v>
      </c>
      <c r="U214" s="41" t="s">
        <v>108139</v>
      </c>
      <c r="V214" s="42">
        <f t="shared" si="4"/>
        <v>209</v>
      </c>
      <c r="W214" s="5"/>
      <c r="X214" s="39"/>
    </row>
    <row r="215" spans="1:25" ht="59.25" customHeight="1" x14ac:dyDescent="0.2">
      <c r="A215" s="5">
        <v>80101500</v>
      </c>
      <c r="B215" s="5" t="s">
        <v>108271</v>
      </c>
      <c r="C215" s="9">
        <v>1</v>
      </c>
      <c r="D215" s="9">
        <v>1</v>
      </c>
      <c r="E215" s="9">
        <v>6</v>
      </c>
      <c r="F215" s="9">
        <v>1</v>
      </c>
      <c r="G215" s="9" t="s">
        <v>133</v>
      </c>
      <c r="H215" s="9">
        <v>0</v>
      </c>
      <c r="I215" s="39">
        <v>75000000</v>
      </c>
      <c r="J215" s="39">
        <f t="shared" si="6"/>
        <v>75000000</v>
      </c>
      <c r="K215" s="9" t="s">
        <v>211</v>
      </c>
      <c r="L215" s="9">
        <v>0</v>
      </c>
      <c r="M215" s="9" t="s">
        <v>107788</v>
      </c>
      <c r="N215" s="9" t="s">
        <v>15</v>
      </c>
      <c r="O215" s="9" t="s">
        <v>108068</v>
      </c>
      <c r="P215" s="9" t="s">
        <v>107789</v>
      </c>
      <c r="Q215" s="9" t="s">
        <v>107790</v>
      </c>
      <c r="R215" s="41">
        <v>0</v>
      </c>
      <c r="S215" s="41">
        <v>0</v>
      </c>
      <c r="T215" s="41" t="s">
        <v>108139</v>
      </c>
      <c r="U215" s="41" t="s">
        <v>108139</v>
      </c>
      <c r="V215" s="42">
        <f t="shared" si="4"/>
        <v>210</v>
      </c>
      <c r="W215" s="5"/>
      <c r="X215" s="39"/>
      <c r="Y215" s="77"/>
    </row>
    <row r="216" spans="1:25" ht="67.5" customHeight="1" x14ac:dyDescent="0.2">
      <c r="A216" s="5">
        <v>80101500</v>
      </c>
      <c r="B216" s="5" t="s">
        <v>108270</v>
      </c>
      <c r="C216" s="9">
        <v>1</v>
      </c>
      <c r="D216" s="9">
        <v>1</v>
      </c>
      <c r="E216" s="9">
        <v>6</v>
      </c>
      <c r="F216" s="9">
        <v>1</v>
      </c>
      <c r="G216" s="9" t="s">
        <v>133</v>
      </c>
      <c r="H216" s="9">
        <v>0</v>
      </c>
      <c r="I216" s="39">
        <v>37500000</v>
      </c>
      <c r="J216" s="39">
        <f t="shared" si="6"/>
        <v>37500000</v>
      </c>
      <c r="K216" s="9" t="s">
        <v>211</v>
      </c>
      <c r="L216" s="9">
        <v>0</v>
      </c>
      <c r="M216" s="9" t="s">
        <v>107788</v>
      </c>
      <c r="N216" s="9" t="s">
        <v>15</v>
      </c>
      <c r="O216" s="9" t="s">
        <v>108068</v>
      </c>
      <c r="P216" s="9" t="s">
        <v>107789</v>
      </c>
      <c r="Q216" s="9" t="s">
        <v>107790</v>
      </c>
      <c r="R216" s="41">
        <v>0</v>
      </c>
      <c r="S216" s="41">
        <v>0</v>
      </c>
      <c r="T216" s="41" t="s">
        <v>108139</v>
      </c>
      <c r="U216" s="41" t="s">
        <v>108139</v>
      </c>
      <c r="V216" s="42">
        <f t="shared" si="4"/>
        <v>211</v>
      </c>
      <c r="W216" s="5"/>
      <c r="X216" s="39"/>
    </row>
    <row r="217" spans="1:25" ht="51" x14ac:dyDescent="0.2">
      <c r="A217" s="5">
        <v>80101500</v>
      </c>
      <c r="B217" s="5" t="s">
        <v>108069</v>
      </c>
      <c r="C217" s="9">
        <v>1</v>
      </c>
      <c r="D217" s="9">
        <v>1</v>
      </c>
      <c r="E217" s="9">
        <v>11</v>
      </c>
      <c r="F217" s="9">
        <v>1</v>
      </c>
      <c r="G217" s="9" t="s">
        <v>133</v>
      </c>
      <c r="H217" s="9">
        <v>0</v>
      </c>
      <c r="I217" s="39">
        <v>168000000</v>
      </c>
      <c r="J217" s="39">
        <v>168000000</v>
      </c>
      <c r="K217" s="9" t="s">
        <v>211</v>
      </c>
      <c r="L217" s="9">
        <v>0</v>
      </c>
      <c r="M217" s="9" t="s">
        <v>107788</v>
      </c>
      <c r="N217" s="9" t="s">
        <v>15</v>
      </c>
      <c r="O217" s="9" t="s">
        <v>108070</v>
      </c>
      <c r="P217" s="9" t="s">
        <v>107789</v>
      </c>
      <c r="Q217" s="9" t="s">
        <v>107790</v>
      </c>
      <c r="R217" s="41">
        <v>0</v>
      </c>
      <c r="S217" s="41">
        <v>0</v>
      </c>
      <c r="T217" s="41" t="s">
        <v>108139</v>
      </c>
      <c r="U217" s="41" t="s">
        <v>108139</v>
      </c>
      <c r="V217" s="42">
        <f t="shared" si="4"/>
        <v>212</v>
      </c>
    </row>
    <row r="218" spans="1:25" ht="25.5" x14ac:dyDescent="0.2">
      <c r="A218" s="5">
        <v>80101500</v>
      </c>
      <c r="B218" s="5" t="s">
        <v>108071</v>
      </c>
      <c r="C218" s="9">
        <v>1</v>
      </c>
      <c r="D218" s="9">
        <v>1</v>
      </c>
      <c r="E218" s="9">
        <v>11</v>
      </c>
      <c r="F218" s="9">
        <v>1</v>
      </c>
      <c r="G218" s="9" t="s">
        <v>133</v>
      </c>
      <c r="H218" s="9">
        <v>0</v>
      </c>
      <c r="I218" s="39">
        <v>480000000</v>
      </c>
      <c r="J218" s="39">
        <v>480000000</v>
      </c>
      <c r="K218" s="9" t="s">
        <v>211</v>
      </c>
      <c r="L218" s="9">
        <v>0</v>
      </c>
      <c r="M218" s="9" t="s">
        <v>107788</v>
      </c>
      <c r="N218" s="9" t="s">
        <v>15</v>
      </c>
      <c r="O218" s="9" t="s">
        <v>108070</v>
      </c>
      <c r="P218" s="9" t="s">
        <v>107789</v>
      </c>
      <c r="Q218" s="9" t="s">
        <v>107790</v>
      </c>
      <c r="R218" s="41">
        <v>0</v>
      </c>
      <c r="S218" s="41">
        <v>0</v>
      </c>
      <c r="T218" s="41" t="s">
        <v>108139</v>
      </c>
      <c r="U218" s="41" t="s">
        <v>108139</v>
      </c>
      <c r="V218" s="42">
        <f t="shared" si="4"/>
        <v>213</v>
      </c>
    </row>
    <row r="219" spans="1:25" ht="51" x14ac:dyDescent="0.2">
      <c r="A219" s="5">
        <v>80101500</v>
      </c>
      <c r="B219" s="5" t="s">
        <v>108072</v>
      </c>
      <c r="C219" s="9">
        <v>1</v>
      </c>
      <c r="D219" s="9">
        <v>1</v>
      </c>
      <c r="E219" s="9">
        <v>11</v>
      </c>
      <c r="F219" s="9">
        <v>1</v>
      </c>
      <c r="G219" s="9" t="s">
        <v>133</v>
      </c>
      <c r="H219" s="9">
        <v>0</v>
      </c>
      <c r="I219" s="39">
        <v>336000000</v>
      </c>
      <c r="J219" s="39">
        <v>336000000</v>
      </c>
      <c r="K219" s="9" t="s">
        <v>211</v>
      </c>
      <c r="L219" s="9">
        <v>0</v>
      </c>
      <c r="M219" s="9" t="s">
        <v>107788</v>
      </c>
      <c r="N219" s="9" t="s">
        <v>15</v>
      </c>
      <c r="O219" s="9" t="s">
        <v>108070</v>
      </c>
      <c r="P219" s="9" t="s">
        <v>107789</v>
      </c>
      <c r="Q219" s="9" t="s">
        <v>107790</v>
      </c>
      <c r="R219" s="41">
        <v>0</v>
      </c>
      <c r="S219" s="41">
        <v>0</v>
      </c>
      <c r="T219" s="41" t="s">
        <v>108139</v>
      </c>
      <c r="U219" s="41" t="s">
        <v>108139</v>
      </c>
      <c r="V219" s="42">
        <f t="shared" si="4"/>
        <v>214</v>
      </c>
    </row>
    <row r="220" spans="1:25" ht="38.25" x14ac:dyDescent="0.2">
      <c r="A220" s="5">
        <v>80101500</v>
      </c>
      <c r="B220" s="5" t="s">
        <v>108073</v>
      </c>
      <c r="C220" s="9">
        <v>1</v>
      </c>
      <c r="D220" s="9">
        <v>1</v>
      </c>
      <c r="E220" s="9">
        <v>11</v>
      </c>
      <c r="F220" s="9">
        <v>1</v>
      </c>
      <c r="G220" s="9" t="s">
        <v>133</v>
      </c>
      <c r="H220" s="9">
        <v>0</v>
      </c>
      <c r="I220" s="39">
        <v>540000000</v>
      </c>
      <c r="J220" s="39">
        <v>540000000</v>
      </c>
      <c r="K220" s="9" t="s">
        <v>211</v>
      </c>
      <c r="L220" s="9">
        <v>0</v>
      </c>
      <c r="M220" s="9" t="s">
        <v>107788</v>
      </c>
      <c r="N220" s="9" t="s">
        <v>15</v>
      </c>
      <c r="O220" s="9" t="s">
        <v>108070</v>
      </c>
      <c r="P220" s="9" t="s">
        <v>107789</v>
      </c>
      <c r="Q220" s="9" t="s">
        <v>107790</v>
      </c>
      <c r="R220" s="41">
        <v>0</v>
      </c>
      <c r="S220" s="41">
        <v>0</v>
      </c>
      <c r="T220" s="41" t="s">
        <v>108139</v>
      </c>
      <c r="U220" s="41" t="s">
        <v>108139</v>
      </c>
      <c r="V220" s="42">
        <f t="shared" si="4"/>
        <v>215</v>
      </c>
    </row>
    <row r="221" spans="1:25" ht="63.75" x14ac:dyDescent="0.2">
      <c r="A221" s="5">
        <v>80101500</v>
      </c>
      <c r="B221" s="5" t="s">
        <v>108074</v>
      </c>
      <c r="C221" s="9">
        <v>1</v>
      </c>
      <c r="D221" s="9">
        <v>1</v>
      </c>
      <c r="E221" s="9">
        <v>11</v>
      </c>
      <c r="F221" s="9">
        <v>1</v>
      </c>
      <c r="G221" s="9" t="s">
        <v>133</v>
      </c>
      <c r="H221" s="9">
        <v>0</v>
      </c>
      <c r="I221" s="39">
        <v>390000000</v>
      </c>
      <c r="J221" s="39">
        <v>390000000</v>
      </c>
      <c r="K221" s="9" t="s">
        <v>211</v>
      </c>
      <c r="L221" s="9">
        <v>0</v>
      </c>
      <c r="M221" s="9" t="s">
        <v>107788</v>
      </c>
      <c r="N221" s="9" t="s">
        <v>15</v>
      </c>
      <c r="O221" s="9" t="s">
        <v>108070</v>
      </c>
      <c r="P221" s="9" t="s">
        <v>107789</v>
      </c>
      <c r="Q221" s="9" t="s">
        <v>107790</v>
      </c>
      <c r="R221" s="41">
        <v>0</v>
      </c>
      <c r="S221" s="41">
        <v>0</v>
      </c>
      <c r="T221" s="41" t="s">
        <v>108139</v>
      </c>
      <c r="U221" s="41" t="s">
        <v>108139</v>
      </c>
      <c r="V221" s="42">
        <f t="shared" si="4"/>
        <v>216</v>
      </c>
    </row>
    <row r="222" spans="1:25" ht="76.5" x14ac:dyDescent="0.2">
      <c r="A222" s="5">
        <v>80101500</v>
      </c>
      <c r="B222" s="5" t="s">
        <v>108075</v>
      </c>
      <c r="C222" s="9">
        <v>1</v>
      </c>
      <c r="D222" s="9">
        <v>1</v>
      </c>
      <c r="E222" s="9">
        <v>11</v>
      </c>
      <c r="F222" s="9">
        <v>1</v>
      </c>
      <c r="G222" s="9" t="s">
        <v>133</v>
      </c>
      <c r="H222" s="9">
        <v>0</v>
      </c>
      <c r="I222" s="39">
        <v>240000000</v>
      </c>
      <c r="J222" s="39">
        <v>240000000</v>
      </c>
      <c r="K222" s="9" t="s">
        <v>211</v>
      </c>
      <c r="L222" s="9">
        <v>0</v>
      </c>
      <c r="M222" s="9" t="s">
        <v>107788</v>
      </c>
      <c r="N222" s="9" t="s">
        <v>15</v>
      </c>
      <c r="O222" s="9" t="s">
        <v>108070</v>
      </c>
      <c r="P222" s="9" t="s">
        <v>107789</v>
      </c>
      <c r="Q222" s="9" t="s">
        <v>107790</v>
      </c>
      <c r="R222" s="41">
        <v>0</v>
      </c>
      <c r="S222" s="41">
        <v>0</v>
      </c>
      <c r="T222" s="41" t="s">
        <v>108139</v>
      </c>
      <c r="U222" s="41" t="s">
        <v>108139</v>
      </c>
      <c r="V222" s="42">
        <f t="shared" si="4"/>
        <v>217</v>
      </c>
    </row>
    <row r="223" spans="1:25" ht="51" x14ac:dyDescent="0.2">
      <c r="A223" s="5">
        <v>80101500</v>
      </c>
      <c r="B223" s="5" t="s">
        <v>108076</v>
      </c>
      <c r="C223" s="9">
        <v>1</v>
      </c>
      <c r="D223" s="9">
        <v>1</v>
      </c>
      <c r="E223" s="9">
        <v>11</v>
      </c>
      <c r="F223" s="9">
        <v>1</v>
      </c>
      <c r="G223" s="9" t="s">
        <v>133</v>
      </c>
      <c r="H223" s="9">
        <v>0</v>
      </c>
      <c r="I223" s="39">
        <v>252000000</v>
      </c>
      <c r="J223" s="39">
        <v>252000000</v>
      </c>
      <c r="K223" s="9" t="s">
        <v>211</v>
      </c>
      <c r="L223" s="9">
        <v>0</v>
      </c>
      <c r="M223" s="9" t="s">
        <v>107788</v>
      </c>
      <c r="N223" s="9" t="s">
        <v>15</v>
      </c>
      <c r="O223" s="9" t="s">
        <v>108070</v>
      </c>
      <c r="P223" s="9" t="s">
        <v>107789</v>
      </c>
      <c r="Q223" s="9" t="s">
        <v>107790</v>
      </c>
      <c r="R223" s="41">
        <v>0</v>
      </c>
      <c r="S223" s="41">
        <v>0</v>
      </c>
      <c r="T223" s="41" t="s">
        <v>108139</v>
      </c>
      <c r="U223" s="41" t="s">
        <v>108139</v>
      </c>
      <c r="V223" s="42">
        <f t="shared" si="4"/>
        <v>218</v>
      </c>
    </row>
    <row r="224" spans="1:25" ht="51" x14ac:dyDescent="0.2">
      <c r="A224" s="5">
        <v>80101500</v>
      </c>
      <c r="B224" s="5" t="s">
        <v>108077</v>
      </c>
      <c r="C224" s="9">
        <v>1</v>
      </c>
      <c r="D224" s="9">
        <v>1</v>
      </c>
      <c r="E224" s="9">
        <v>11</v>
      </c>
      <c r="F224" s="9">
        <v>1</v>
      </c>
      <c r="G224" s="9" t="s">
        <v>133</v>
      </c>
      <c r="H224" s="9">
        <v>0</v>
      </c>
      <c r="I224" s="39">
        <v>192000000</v>
      </c>
      <c r="J224" s="39">
        <v>192000000</v>
      </c>
      <c r="K224" s="9" t="s">
        <v>211</v>
      </c>
      <c r="L224" s="9">
        <v>0</v>
      </c>
      <c r="M224" s="9" t="s">
        <v>107788</v>
      </c>
      <c r="N224" s="9" t="s">
        <v>15</v>
      </c>
      <c r="O224" s="9" t="s">
        <v>108070</v>
      </c>
      <c r="P224" s="9" t="s">
        <v>107789</v>
      </c>
      <c r="Q224" s="9" t="s">
        <v>107790</v>
      </c>
      <c r="R224" s="41">
        <v>0</v>
      </c>
      <c r="S224" s="41">
        <v>0</v>
      </c>
      <c r="T224" s="41" t="s">
        <v>108139</v>
      </c>
      <c r="U224" s="41" t="s">
        <v>108139</v>
      </c>
      <c r="V224" s="42">
        <f t="shared" si="4"/>
        <v>219</v>
      </c>
    </row>
    <row r="225" spans="1:22" ht="51" x14ac:dyDescent="0.2">
      <c r="A225" s="5">
        <v>80101500</v>
      </c>
      <c r="B225" s="5" t="s">
        <v>108078</v>
      </c>
      <c r="C225" s="9">
        <v>1</v>
      </c>
      <c r="D225" s="9">
        <v>1</v>
      </c>
      <c r="E225" s="9">
        <v>11</v>
      </c>
      <c r="F225" s="9">
        <v>1</v>
      </c>
      <c r="G225" s="9" t="s">
        <v>133</v>
      </c>
      <c r="H225" s="9">
        <v>0</v>
      </c>
      <c r="I225" s="39">
        <v>480000000</v>
      </c>
      <c r="J225" s="39">
        <v>480000000</v>
      </c>
      <c r="K225" s="9" t="s">
        <v>211</v>
      </c>
      <c r="L225" s="9">
        <v>0</v>
      </c>
      <c r="M225" s="9" t="s">
        <v>107788</v>
      </c>
      <c r="N225" s="9" t="s">
        <v>15</v>
      </c>
      <c r="O225" s="9" t="s">
        <v>108070</v>
      </c>
      <c r="P225" s="9" t="s">
        <v>107789</v>
      </c>
      <c r="Q225" s="9" t="s">
        <v>107790</v>
      </c>
      <c r="R225" s="41">
        <v>0</v>
      </c>
      <c r="S225" s="41">
        <v>0</v>
      </c>
      <c r="T225" s="41" t="s">
        <v>108139</v>
      </c>
      <c r="U225" s="41" t="s">
        <v>108139</v>
      </c>
      <c r="V225" s="42">
        <f t="shared" si="4"/>
        <v>220</v>
      </c>
    </row>
    <row r="226" spans="1:22" ht="51" x14ac:dyDescent="0.2">
      <c r="A226" s="5">
        <v>80101500</v>
      </c>
      <c r="B226" s="5" t="s">
        <v>108079</v>
      </c>
      <c r="C226" s="9">
        <v>1</v>
      </c>
      <c r="D226" s="9">
        <v>1</v>
      </c>
      <c r="E226" s="9">
        <v>11</v>
      </c>
      <c r="F226" s="9">
        <v>1</v>
      </c>
      <c r="G226" s="9" t="s">
        <v>133</v>
      </c>
      <c r="H226" s="9">
        <v>0</v>
      </c>
      <c r="I226" s="39">
        <v>228000000</v>
      </c>
      <c r="J226" s="39">
        <v>228000000</v>
      </c>
      <c r="K226" s="9" t="s">
        <v>211</v>
      </c>
      <c r="L226" s="9">
        <v>0</v>
      </c>
      <c r="M226" s="9" t="s">
        <v>107788</v>
      </c>
      <c r="N226" s="9" t="s">
        <v>15</v>
      </c>
      <c r="O226" s="9" t="s">
        <v>108070</v>
      </c>
      <c r="P226" s="9" t="s">
        <v>107789</v>
      </c>
      <c r="Q226" s="9" t="s">
        <v>107790</v>
      </c>
      <c r="R226" s="41">
        <v>0</v>
      </c>
      <c r="S226" s="41">
        <v>0</v>
      </c>
      <c r="T226" s="41" t="s">
        <v>108139</v>
      </c>
      <c r="U226" s="41" t="s">
        <v>108139</v>
      </c>
      <c r="V226" s="42">
        <f t="shared" si="4"/>
        <v>221</v>
      </c>
    </row>
    <row r="227" spans="1:22" ht="51" x14ac:dyDescent="0.2">
      <c r="A227" s="5">
        <v>80101500</v>
      </c>
      <c r="B227" s="5" t="s">
        <v>108080</v>
      </c>
      <c r="C227" s="9">
        <v>1</v>
      </c>
      <c r="D227" s="9">
        <v>1</v>
      </c>
      <c r="E227" s="9">
        <v>11</v>
      </c>
      <c r="F227" s="9">
        <v>1</v>
      </c>
      <c r="G227" s="9" t="s">
        <v>133</v>
      </c>
      <c r="H227" s="9">
        <v>0</v>
      </c>
      <c r="I227" s="39">
        <v>120000000</v>
      </c>
      <c r="J227" s="39">
        <v>120000000</v>
      </c>
      <c r="K227" s="9" t="s">
        <v>211</v>
      </c>
      <c r="L227" s="9">
        <v>0</v>
      </c>
      <c r="M227" s="9" t="s">
        <v>107788</v>
      </c>
      <c r="N227" s="9" t="s">
        <v>15</v>
      </c>
      <c r="O227" s="9" t="s">
        <v>108070</v>
      </c>
      <c r="P227" s="9" t="s">
        <v>107789</v>
      </c>
      <c r="Q227" s="9" t="s">
        <v>107790</v>
      </c>
      <c r="R227" s="41">
        <v>0</v>
      </c>
      <c r="S227" s="41">
        <v>0</v>
      </c>
      <c r="T227" s="41" t="s">
        <v>108139</v>
      </c>
      <c r="U227" s="41" t="s">
        <v>108139</v>
      </c>
      <c r="V227" s="42">
        <f t="shared" si="4"/>
        <v>222</v>
      </c>
    </row>
    <row r="228" spans="1:22" ht="51" x14ac:dyDescent="0.2">
      <c r="A228" s="5">
        <v>80101500</v>
      </c>
      <c r="B228" s="5" t="s">
        <v>108081</v>
      </c>
      <c r="C228" s="9">
        <v>1</v>
      </c>
      <c r="D228" s="9">
        <v>1</v>
      </c>
      <c r="E228" s="9">
        <v>11</v>
      </c>
      <c r="F228" s="9">
        <v>1</v>
      </c>
      <c r="G228" s="9" t="s">
        <v>133</v>
      </c>
      <c r="H228" s="9">
        <v>0</v>
      </c>
      <c r="I228" s="39">
        <v>108000000</v>
      </c>
      <c r="J228" s="39">
        <v>108000000</v>
      </c>
      <c r="K228" s="9" t="s">
        <v>211</v>
      </c>
      <c r="L228" s="9">
        <v>0</v>
      </c>
      <c r="M228" s="9" t="s">
        <v>107788</v>
      </c>
      <c r="N228" s="9" t="s">
        <v>15</v>
      </c>
      <c r="O228" s="9" t="s">
        <v>108070</v>
      </c>
      <c r="P228" s="9" t="s">
        <v>107789</v>
      </c>
      <c r="Q228" s="9" t="s">
        <v>107790</v>
      </c>
      <c r="R228" s="41">
        <v>0</v>
      </c>
      <c r="S228" s="41">
        <v>0</v>
      </c>
      <c r="T228" s="41" t="s">
        <v>108139</v>
      </c>
      <c r="U228" s="41" t="s">
        <v>108139</v>
      </c>
      <c r="V228" s="42">
        <f t="shared" si="4"/>
        <v>223</v>
      </c>
    </row>
    <row r="229" spans="1:22" ht="89.25" x14ac:dyDescent="0.2">
      <c r="A229" s="5">
        <v>80101500</v>
      </c>
      <c r="B229" s="5" t="s">
        <v>108082</v>
      </c>
      <c r="C229" s="9">
        <v>1</v>
      </c>
      <c r="D229" s="9">
        <v>1</v>
      </c>
      <c r="E229" s="9">
        <v>11</v>
      </c>
      <c r="F229" s="9">
        <v>1</v>
      </c>
      <c r="G229" s="9" t="s">
        <v>133</v>
      </c>
      <c r="H229" s="9">
        <v>0</v>
      </c>
      <c r="I229" s="39">
        <v>1140000000</v>
      </c>
      <c r="J229" s="39">
        <v>1140000000</v>
      </c>
      <c r="K229" s="9" t="s">
        <v>211</v>
      </c>
      <c r="L229" s="9">
        <v>0</v>
      </c>
      <c r="M229" s="9" t="s">
        <v>107788</v>
      </c>
      <c r="N229" s="9" t="s">
        <v>15</v>
      </c>
      <c r="O229" s="9" t="s">
        <v>108070</v>
      </c>
      <c r="P229" s="9" t="s">
        <v>107789</v>
      </c>
      <c r="Q229" s="9" t="s">
        <v>107790</v>
      </c>
      <c r="R229" s="41">
        <v>0</v>
      </c>
      <c r="S229" s="41">
        <v>0</v>
      </c>
      <c r="T229" s="41" t="s">
        <v>108139</v>
      </c>
      <c r="U229" s="41" t="s">
        <v>108139</v>
      </c>
      <c r="V229" s="42">
        <f t="shared" si="4"/>
        <v>224</v>
      </c>
    </row>
    <row r="230" spans="1:22" ht="76.5" x14ac:dyDescent="0.2">
      <c r="A230" s="5">
        <v>80101500</v>
      </c>
      <c r="B230" s="5" t="s">
        <v>108083</v>
      </c>
      <c r="C230" s="9">
        <v>1</v>
      </c>
      <c r="D230" s="9">
        <v>1</v>
      </c>
      <c r="E230" s="9">
        <v>11</v>
      </c>
      <c r="F230" s="9">
        <v>1</v>
      </c>
      <c r="G230" s="9" t="s">
        <v>133</v>
      </c>
      <c r="H230" s="9">
        <v>0</v>
      </c>
      <c r="I230" s="39">
        <v>414996576</v>
      </c>
      <c r="J230" s="39">
        <v>414996576</v>
      </c>
      <c r="K230" s="9" t="s">
        <v>211</v>
      </c>
      <c r="L230" s="9">
        <v>0</v>
      </c>
      <c r="M230" s="9" t="s">
        <v>107788</v>
      </c>
      <c r="N230" s="9" t="s">
        <v>15</v>
      </c>
      <c r="O230" s="9" t="s">
        <v>108070</v>
      </c>
      <c r="P230" s="9" t="s">
        <v>107789</v>
      </c>
      <c r="Q230" s="9" t="s">
        <v>107790</v>
      </c>
      <c r="R230" s="41">
        <v>0</v>
      </c>
      <c r="S230" s="41">
        <v>0</v>
      </c>
      <c r="T230" s="41" t="s">
        <v>108139</v>
      </c>
      <c r="U230" s="41" t="s">
        <v>108139</v>
      </c>
      <c r="V230" s="42">
        <f t="shared" si="4"/>
        <v>225</v>
      </c>
    </row>
    <row r="231" spans="1:22" ht="102" x14ac:dyDescent="0.2">
      <c r="A231" s="5">
        <v>80101500</v>
      </c>
      <c r="B231" s="5" t="s">
        <v>108084</v>
      </c>
      <c r="C231" s="9">
        <v>1</v>
      </c>
      <c r="D231" s="9">
        <v>1</v>
      </c>
      <c r="E231" s="9">
        <v>11</v>
      </c>
      <c r="F231" s="9">
        <v>1</v>
      </c>
      <c r="G231" s="9" t="s">
        <v>133</v>
      </c>
      <c r="H231" s="9">
        <v>0</v>
      </c>
      <c r="I231" s="39">
        <v>684000000</v>
      </c>
      <c r="J231" s="39">
        <v>684000000</v>
      </c>
      <c r="K231" s="9" t="s">
        <v>211</v>
      </c>
      <c r="L231" s="9">
        <v>0</v>
      </c>
      <c r="M231" s="9" t="s">
        <v>107788</v>
      </c>
      <c r="N231" s="9" t="s">
        <v>15</v>
      </c>
      <c r="O231" s="9" t="s">
        <v>108070</v>
      </c>
      <c r="P231" s="9" t="s">
        <v>107789</v>
      </c>
      <c r="Q231" s="9" t="s">
        <v>107790</v>
      </c>
      <c r="R231" s="41">
        <v>0</v>
      </c>
      <c r="S231" s="41">
        <v>0</v>
      </c>
      <c r="T231" s="41" t="s">
        <v>108139</v>
      </c>
      <c r="U231" s="41" t="s">
        <v>108139</v>
      </c>
      <c r="V231" s="42">
        <f t="shared" si="4"/>
        <v>226</v>
      </c>
    </row>
    <row r="232" spans="1:22" ht="51" x14ac:dyDescent="0.2">
      <c r="A232" s="5">
        <v>80101500</v>
      </c>
      <c r="B232" s="5" t="s">
        <v>108085</v>
      </c>
      <c r="C232" s="9">
        <v>1</v>
      </c>
      <c r="D232" s="9">
        <v>1</v>
      </c>
      <c r="E232" s="9">
        <v>11</v>
      </c>
      <c r="F232" s="9">
        <v>1</v>
      </c>
      <c r="G232" s="9" t="s">
        <v>133</v>
      </c>
      <c r="H232" s="9">
        <v>0</v>
      </c>
      <c r="I232" s="39">
        <v>444000000</v>
      </c>
      <c r="J232" s="39">
        <v>444000000</v>
      </c>
      <c r="K232" s="9" t="s">
        <v>211</v>
      </c>
      <c r="L232" s="9">
        <v>0</v>
      </c>
      <c r="M232" s="9" t="s">
        <v>107788</v>
      </c>
      <c r="N232" s="9" t="s">
        <v>15</v>
      </c>
      <c r="O232" s="9" t="s">
        <v>108070</v>
      </c>
      <c r="P232" s="9" t="s">
        <v>107789</v>
      </c>
      <c r="Q232" s="9" t="s">
        <v>107790</v>
      </c>
      <c r="R232" s="41">
        <v>0</v>
      </c>
      <c r="S232" s="41">
        <v>0</v>
      </c>
      <c r="T232" s="41" t="s">
        <v>108139</v>
      </c>
      <c r="U232" s="41" t="s">
        <v>108139</v>
      </c>
      <c r="V232" s="42">
        <f t="shared" si="4"/>
        <v>227</v>
      </c>
    </row>
    <row r="233" spans="1:22" ht="51" x14ac:dyDescent="0.2">
      <c r="A233" s="5">
        <v>80101500</v>
      </c>
      <c r="B233" s="5" t="s">
        <v>108086</v>
      </c>
      <c r="C233" s="9">
        <v>1</v>
      </c>
      <c r="D233" s="9">
        <v>1</v>
      </c>
      <c r="E233" s="9">
        <v>11</v>
      </c>
      <c r="F233" s="9">
        <v>1</v>
      </c>
      <c r="G233" s="9" t="s">
        <v>133</v>
      </c>
      <c r="H233" s="9">
        <v>0</v>
      </c>
      <c r="I233" s="39">
        <v>126000000</v>
      </c>
      <c r="J233" s="39">
        <v>126000000</v>
      </c>
      <c r="K233" s="9" t="s">
        <v>211</v>
      </c>
      <c r="L233" s="9">
        <v>0</v>
      </c>
      <c r="M233" s="9" t="s">
        <v>107788</v>
      </c>
      <c r="N233" s="9" t="s">
        <v>15</v>
      </c>
      <c r="O233" s="9" t="s">
        <v>108087</v>
      </c>
      <c r="P233" s="9" t="s">
        <v>107789</v>
      </c>
      <c r="Q233" s="9" t="s">
        <v>107790</v>
      </c>
      <c r="R233" s="41">
        <v>0</v>
      </c>
      <c r="S233" s="41">
        <v>0</v>
      </c>
      <c r="T233" s="41" t="s">
        <v>108139</v>
      </c>
      <c r="U233" s="41" t="s">
        <v>108139</v>
      </c>
      <c r="V233" s="42">
        <f t="shared" si="4"/>
        <v>228</v>
      </c>
    </row>
    <row r="234" spans="1:22" ht="51" x14ac:dyDescent="0.2">
      <c r="A234" s="5">
        <v>80101500</v>
      </c>
      <c r="B234" s="5" t="s">
        <v>108086</v>
      </c>
      <c r="C234" s="9">
        <v>1</v>
      </c>
      <c r="D234" s="9">
        <v>1</v>
      </c>
      <c r="E234" s="9">
        <v>11</v>
      </c>
      <c r="F234" s="9">
        <v>1</v>
      </c>
      <c r="G234" s="9" t="s">
        <v>133</v>
      </c>
      <c r="H234" s="9">
        <v>0</v>
      </c>
      <c r="I234" s="39">
        <v>96000000</v>
      </c>
      <c r="J234" s="39">
        <v>96000000</v>
      </c>
      <c r="K234" s="9" t="s">
        <v>211</v>
      </c>
      <c r="L234" s="9">
        <v>0</v>
      </c>
      <c r="M234" s="9" t="s">
        <v>107788</v>
      </c>
      <c r="N234" s="9" t="s">
        <v>15</v>
      </c>
      <c r="O234" s="9" t="s">
        <v>108087</v>
      </c>
      <c r="P234" s="9" t="s">
        <v>107789</v>
      </c>
      <c r="Q234" s="9" t="s">
        <v>107790</v>
      </c>
      <c r="R234" s="41">
        <v>0</v>
      </c>
      <c r="S234" s="41">
        <v>0</v>
      </c>
      <c r="T234" s="41" t="s">
        <v>108139</v>
      </c>
      <c r="U234" s="41" t="s">
        <v>108139</v>
      </c>
      <c r="V234" s="42">
        <f t="shared" si="4"/>
        <v>229</v>
      </c>
    </row>
    <row r="235" spans="1:22" ht="25.5" x14ac:dyDescent="0.2">
      <c r="A235" s="5">
        <v>80101500</v>
      </c>
      <c r="B235" s="5" t="s">
        <v>108088</v>
      </c>
      <c r="C235" s="9">
        <v>1</v>
      </c>
      <c r="D235" s="9">
        <v>1</v>
      </c>
      <c r="E235" s="9">
        <v>11</v>
      </c>
      <c r="F235" s="9">
        <v>1</v>
      </c>
      <c r="G235" s="9" t="s">
        <v>133</v>
      </c>
      <c r="H235" s="9">
        <v>0</v>
      </c>
      <c r="I235" s="39">
        <v>156000000</v>
      </c>
      <c r="J235" s="39">
        <v>156000000</v>
      </c>
      <c r="K235" s="9" t="s">
        <v>211</v>
      </c>
      <c r="L235" s="9">
        <v>0</v>
      </c>
      <c r="M235" s="9" t="s">
        <v>107788</v>
      </c>
      <c r="N235" s="9" t="s">
        <v>15</v>
      </c>
      <c r="O235" s="9" t="s">
        <v>108087</v>
      </c>
      <c r="P235" s="9" t="s">
        <v>107789</v>
      </c>
      <c r="Q235" s="9" t="s">
        <v>107790</v>
      </c>
      <c r="R235" s="41">
        <v>0</v>
      </c>
      <c r="S235" s="41">
        <v>0</v>
      </c>
      <c r="T235" s="41" t="s">
        <v>108139</v>
      </c>
      <c r="U235" s="41" t="s">
        <v>108139</v>
      </c>
      <c r="V235" s="42">
        <f t="shared" ref="V235:V298" si="7">V234+1</f>
        <v>230</v>
      </c>
    </row>
    <row r="236" spans="1:22" ht="63.75" x14ac:dyDescent="0.2">
      <c r="A236" s="5">
        <v>80101500</v>
      </c>
      <c r="B236" s="5" t="s">
        <v>108089</v>
      </c>
      <c r="C236" s="9">
        <v>1</v>
      </c>
      <c r="D236" s="9">
        <v>1</v>
      </c>
      <c r="E236" s="9">
        <v>11</v>
      </c>
      <c r="F236" s="9">
        <v>1</v>
      </c>
      <c r="G236" s="9" t="s">
        <v>133</v>
      </c>
      <c r="H236" s="9">
        <v>0</v>
      </c>
      <c r="I236" s="39">
        <v>56400000</v>
      </c>
      <c r="J236" s="39">
        <v>56400000</v>
      </c>
      <c r="K236" s="9" t="s">
        <v>211</v>
      </c>
      <c r="L236" s="9">
        <v>0</v>
      </c>
      <c r="M236" s="9" t="s">
        <v>107788</v>
      </c>
      <c r="N236" s="9" t="s">
        <v>15</v>
      </c>
      <c r="O236" s="9" t="s">
        <v>108087</v>
      </c>
      <c r="P236" s="9" t="s">
        <v>107789</v>
      </c>
      <c r="Q236" s="9" t="s">
        <v>107790</v>
      </c>
      <c r="R236" s="41">
        <v>0</v>
      </c>
      <c r="S236" s="41">
        <v>0</v>
      </c>
      <c r="T236" s="41" t="s">
        <v>108139</v>
      </c>
      <c r="U236" s="41" t="s">
        <v>108139</v>
      </c>
      <c r="V236" s="42">
        <f t="shared" si="7"/>
        <v>231</v>
      </c>
    </row>
    <row r="237" spans="1:22" ht="25.5" x14ac:dyDescent="0.2">
      <c r="A237" s="5">
        <v>80101500</v>
      </c>
      <c r="B237" s="5" t="s">
        <v>108090</v>
      </c>
      <c r="C237" s="9">
        <v>1</v>
      </c>
      <c r="D237" s="9">
        <v>1</v>
      </c>
      <c r="E237" s="9">
        <v>11</v>
      </c>
      <c r="F237" s="9">
        <v>1</v>
      </c>
      <c r="G237" s="9" t="s">
        <v>133</v>
      </c>
      <c r="H237" s="9">
        <v>0</v>
      </c>
      <c r="I237" s="39">
        <v>200000000</v>
      </c>
      <c r="J237" s="39">
        <v>200000000</v>
      </c>
      <c r="K237" s="9" t="s">
        <v>211</v>
      </c>
      <c r="L237" s="9">
        <v>0</v>
      </c>
      <c r="M237" s="9" t="s">
        <v>107788</v>
      </c>
      <c r="N237" s="9" t="s">
        <v>15</v>
      </c>
      <c r="O237" s="9" t="s">
        <v>108087</v>
      </c>
      <c r="P237" s="9" t="s">
        <v>107789</v>
      </c>
      <c r="Q237" s="9" t="s">
        <v>107790</v>
      </c>
      <c r="R237" s="41">
        <v>0</v>
      </c>
      <c r="S237" s="41">
        <v>0</v>
      </c>
      <c r="T237" s="41" t="s">
        <v>108139</v>
      </c>
      <c r="U237" s="41" t="s">
        <v>108139</v>
      </c>
      <c r="V237" s="42">
        <f t="shared" si="7"/>
        <v>232</v>
      </c>
    </row>
    <row r="238" spans="1:22" ht="51" x14ac:dyDescent="0.2">
      <c r="A238" s="5">
        <v>80101500</v>
      </c>
      <c r="B238" s="5" t="s">
        <v>108091</v>
      </c>
      <c r="C238" s="9">
        <v>1</v>
      </c>
      <c r="D238" s="9">
        <v>1</v>
      </c>
      <c r="E238" s="9">
        <v>11</v>
      </c>
      <c r="F238" s="9">
        <v>1</v>
      </c>
      <c r="G238" s="9" t="s">
        <v>133</v>
      </c>
      <c r="H238" s="9">
        <v>0</v>
      </c>
      <c r="I238" s="39">
        <v>192000000</v>
      </c>
      <c r="J238" s="39">
        <v>192000000</v>
      </c>
      <c r="K238" s="9" t="s">
        <v>211</v>
      </c>
      <c r="L238" s="9">
        <v>0</v>
      </c>
      <c r="M238" s="9" t="s">
        <v>107788</v>
      </c>
      <c r="N238" s="9" t="s">
        <v>15</v>
      </c>
      <c r="O238" s="9" t="s">
        <v>108092</v>
      </c>
      <c r="P238" s="9" t="s">
        <v>107789</v>
      </c>
      <c r="Q238" s="9" t="s">
        <v>107790</v>
      </c>
      <c r="R238" s="41">
        <v>0</v>
      </c>
      <c r="S238" s="41">
        <v>0</v>
      </c>
      <c r="T238" s="41" t="s">
        <v>108139</v>
      </c>
      <c r="U238" s="41" t="s">
        <v>108139</v>
      </c>
      <c r="V238" s="42">
        <f t="shared" si="7"/>
        <v>233</v>
      </c>
    </row>
    <row r="239" spans="1:22" ht="38.25" x14ac:dyDescent="0.2">
      <c r="A239" s="5">
        <v>80101500</v>
      </c>
      <c r="B239" s="5" t="s">
        <v>108093</v>
      </c>
      <c r="C239" s="9">
        <v>1</v>
      </c>
      <c r="D239" s="9">
        <v>1</v>
      </c>
      <c r="E239" s="9">
        <v>11</v>
      </c>
      <c r="F239" s="9">
        <v>1</v>
      </c>
      <c r="G239" s="9" t="s">
        <v>133</v>
      </c>
      <c r="H239" s="9">
        <v>0</v>
      </c>
      <c r="I239" s="39">
        <v>300000000</v>
      </c>
      <c r="J239" s="39">
        <v>300000000</v>
      </c>
      <c r="K239" s="9" t="s">
        <v>211</v>
      </c>
      <c r="L239" s="9">
        <v>0</v>
      </c>
      <c r="M239" s="9" t="s">
        <v>107788</v>
      </c>
      <c r="N239" s="9" t="s">
        <v>15</v>
      </c>
      <c r="O239" s="9" t="s">
        <v>108092</v>
      </c>
      <c r="P239" s="9" t="s">
        <v>107789</v>
      </c>
      <c r="Q239" s="9" t="s">
        <v>107790</v>
      </c>
      <c r="R239" s="41">
        <v>0</v>
      </c>
      <c r="S239" s="41">
        <v>0</v>
      </c>
      <c r="T239" s="41" t="s">
        <v>108139</v>
      </c>
      <c r="U239" s="41" t="s">
        <v>108139</v>
      </c>
      <c r="V239" s="42">
        <f t="shared" si="7"/>
        <v>234</v>
      </c>
    </row>
    <row r="240" spans="1:22" ht="38.25" x14ac:dyDescent="0.2">
      <c r="A240" s="5">
        <v>80101500</v>
      </c>
      <c r="B240" s="5" t="s">
        <v>108094</v>
      </c>
      <c r="C240" s="9">
        <v>1</v>
      </c>
      <c r="D240" s="9">
        <v>1</v>
      </c>
      <c r="E240" s="9">
        <v>11</v>
      </c>
      <c r="F240" s="9">
        <v>1</v>
      </c>
      <c r="G240" s="9" t="s">
        <v>133</v>
      </c>
      <c r="H240" s="9">
        <v>0</v>
      </c>
      <c r="I240" s="39">
        <v>178751762</v>
      </c>
      <c r="J240" s="39">
        <v>178751762</v>
      </c>
      <c r="K240" s="9" t="s">
        <v>211</v>
      </c>
      <c r="L240" s="9">
        <v>0</v>
      </c>
      <c r="M240" s="9" t="s">
        <v>107788</v>
      </c>
      <c r="N240" s="9" t="s">
        <v>15</v>
      </c>
      <c r="O240" s="9" t="s">
        <v>108095</v>
      </c>
      <c r="P240" s="9" t="s">
        <v>107789</v>
      </c>
      <c r="Q240" s="9" t="s">
        <v>107790</v>
      </c>
      <c r="R240" s="41">
        <v>0</v>
      </c>
      <c r="S240" s="41">
        <v>0</v>
      </c>
      <c r="T240" s="41" t="s">
        <v>108139</v>
      </c>
      <c r="U240" s="41" t="s">
        <v>108139</v>
      </c>
      <c r="V240" s="42">
        <f t="shared" si="7"/>
        <v>235</v>
      </c>
    </row>
    <row r="241" spans="1:24" ht="63.75" x14ac:dyDescent="0.2">
      <c r="A241" s="5">
        <v>80101500</v>
      </c>
      <c r="B241" s="5" t="s">
        <v>108096</v>
      </c>
      <c r="C241" s="9">
        <v>1</v>
      </c>
      <c r="D241" s="9">
        <v>1</v>
      </c>
      <c r="E241" s="9">
        <v>11</v>
      </c>
      <c r="F241" s="9">
        <v>1</v>
      </c>
      <c r="G241" s="9" t="s">
        <v>133</v>
      </c>
      <c r="H241" s="9">
        <v>0</v>
      </c>
      <c r="I241" s="39">
        <v>209415000</v>
      </c>
      <c r="J241" s="39">
        <v>209415000</v>
      </c>
      <c r="K241" s="9" t="s">
        <v>211</v>
      </c>
      <c r="L241" s="9">
        <v>0</v>
      </c>
      <c r="M241" s="9" t="s">
        <v>107788</v>
      </c>
      <c r="N241" s="9" t="s">
        <v>15</v>
      </c>
      <c r="O241" s="9" t="s">
        <v>108068</v>
      </c>
      <c r="P241" s="9" t="s">
        <v>107789</v>
      </c>
      <c r="Q241" s="9" t="s">
        <v>107790</v>
      </c>
      <c r="R241" s="41">
        <v>0</v>
      </c>
      <c r="S241" s="41">
        <v>0</v>
      </c>
      <c r="T241" s="41" t="s">
        <v>108139</v>
      </c>
      <c r="U241" s="41" t="s">
        <v>108139</v>
      </c>
      <c r="V241" s="42">
        <f t="shared" si="7"/>
        <v>236</v>
      </c>
    </row>
    <row r="242" spans="1:24" ht="63.75" x14ac:dyDescent="0.2">
      <c r="A242" s="5">
        <v>80101500</v>
      </c>
      <c r="B242" s="5" t="s">
        <v>108097</v>
      </c>
      <c r="C242" s="9">
        <v>1</v>
      </c>
      <c r="D242" s="9">
        <v>1</v>
      </c>
      <c r="E242" s="9">
        <v>11</v>
      </c>
      <c r="F242" s="9">
        <v>1</v>
      </c>
      <c r="G242" s="9" t="s">
        <v>133</v>
      </c>
      <c r="H242" s="9">
        <v>0</v>
      </c>
      <c r="I242" s="39">
        <v>184008333</v>
      </c>
      <c r="J242" s="39">
        <v>184008333</v>
      </c>
      <c r="K242" s="9" t="s">
        <v>211</v>
      </c>
      <c r="L242" s="9">
        <v>0</v>
      </c>
      <c r="M242" s="9" t="s">
        <v>107788</v>
      </c>
      <c r="N242" s="9" t="s">
        <v>15</v>
      </c>
      <c r="O242" s="9" t="s">
        <v>108068</v>
      </c>
      <c r="P242" s="9" t="s">
        <v>107789</v>
      </c>
      <c r="Q242" s="9" t="s">
        <v>107790</v>
      </c>
      <c r="R242" s="41">
        <v>0</v>
      </c>
      <c r="S242" s="41">
        <v>0</v>
      </c>
      <c r="T242" s="41" t="s">
        <v>108139</v>
      </c>
      <c r="U242" s="41" t="s">
        <v>108139</v>
      </c>
      <c r="V242" s="42">
        <f t="shared" si="7"/>
        <v>237</v>
      </c>
    </row>
    <row r="243" spans="1:24" ht="63.75" x14ac:dyDescent="0.2">
      <c r="A243" s="5">
        <v>80101500</v>
      </c>
      <c r="B243" s="58" t="s">
        <v>108203</v>
      </c>
      <c r="C243" s="9">
        <v>1</v>
      </c>
      <c r="D243" s="9">
        <v>1</v>
      </c>
      <c r="E243" s="9">
        <v>11</v>
      </c>
      <c r="F243" s="9">
        <v>1</v>
      </c>
      <c r="G243" s="9" t="s">
        <v>133</v>
      </c>
      <c r="H243" s="9">
        <v>0</v>
      </c>
      <c r="I243" s="39">
        <v>124841666</v>
      </c>
      <c r="J243" s="39">
        <v>124841666</v>
      </c>
      <c r="K243" s="9" t="s">
        <v>211</v>
      </c>
      <c r="L243" s="9">
        <v>0</v>
      </c>
      <c r="M243" s="9" t="s">
        <v>107788</v>
      </c>
      <c r="N243" s="9" t="s">
        <v>15</v>
      </c>
      <c r="O243" s="9" t="s">
        <v>108068</v>
      </c>
      <c r="P243" s="9" t="s">
        <v>107789</v>
      </c>
      <c r="Q243" s="9" t="s">
        <v>107790</v>
      </c>
      <c r="R243" s="41">
        <v>0</v>
      </c>
      <c r="S243" s="41">
        <v>0</v>
      </c>
      <c r="T243" s="41" t="s">
        <v>108139</v>
      </c>
      <c r="U243" s="41" t="s">
        <v>108139</v>
      </c>
      <c r="V243" s="42">
        <f t="shared" si="7"/>
        <v>238</v>
      </c>
      <c r="W243" s="9"/>
    </row>
    <row r="244" spans="1:24" ht="76.5" x14ac:dyDescent="0.2">
      <c r="A244" s="5">
        <v>80101500</v>
      </c>
      <c r="B244" s="5" t="s">
        <v>108098</v>
      </c>
      <c r="C244" s="9">
        <v>1</v>
      </c>
      <c r="D244" s="9">
        <v>1</v>
      </c>
      <c r="E244" s="9">
        <v>11</v>
      </c>
      <c r="F244" s="9">
        <v>1</v>
      </c>
      <c r="G244" s="9" t="s">
        <v>133</v>
      </c>
      <c r="H244" s="9">
        <v>0</v>
      </c>
      <c r="I244" s="39">
        <v>121325000</v>
      </c>
      <c r="J244" s="39">
        <v>121325000</v>
      </c>
      <c r="K244" s="9" t="s">
        <v>211</v>
      </c>
      <c r="L244" s="9">
        <v>0</v>
      </c>
      <c r="M244" s="9" t="s">
        <v>107788</v>
      </c>
      <c r="N244" s="9" t="s">
        <v>15</v>
      </c>
      <c r="O244" s="9" t="s">
        <v>108068</v>
      </c>
      <c r="P244" s="9" t="s">
        <v>107789</v>
      </c>
      <c r="Q244" s="9" t="s">
        <v>107790</v>
      </c>
      <c r="R244" s="41">
        <v>0</v>
      </c>
      <c r="S244" s="41">
        <v>0</v>
      </c>
      <c r="T244" s="41" t="s">
        <v>108139</v>
      </c>
      <c r="U244" s="41" t="s">
        <v>108139</v>
      </c>
      <c r="V244" s="42">
        <f t="shared" si="7"/>
        <v>239</v>
      </c>
    </row>
    <row r="245" spans="1:24" ht="57" x14ac:dyDescent="0.2">
      <c r="A245" s="5">
        <v>80101500</v>
      </c>
      <c r="B245" s="59" t="s">
        <v>108204</v>
      </c>
      <c r="C245" s="9">
        <v>1</v>
      </c>
      <c r="D245" s="9">
        <v>1</v>
      </c>
      <c r="E245" s="9">
        <v>11</v>
      </c>
      <c r="F245" s="9">
        <v>1</v>
      </c>
      <c r="G245" s="9" t="s">
        <v>133</v>
      </c>
      <c r="H245" s="9">
        <v>0</v>
      </c>
      <c r="I245" s="39">
        <v>388240000</v>
      </c>
      <c r="J245" s="39">
        <v>388240000</v>
      </c>
      <c r="K245" s="9" t="s">
        <v>211</v>
      </c>
      <c r="L245" s="9">
        <v>0</v>
      </c>
      <c r="M245" s="9" t="s">
        <v>107788</v>
      </c>
      <c r="N245" s="9" t="s">
        <v>15</v>
      </c>
      <c r="O245" s="9" t="s">
        <v>108068</v>
      </c>
      <c r="P245" s="9" t="s">
        <v>107789</v>
      </c>
      <c r="Q245" s="9" t="s">
        <v>107790</v>
      </c>
      <c r="R245" s="41">
        <v>0</v>
      </c>
      <c r="S245" s="41">
        <v>0</v>
      </c>
      <c r="T245" s="41" t="s">
        <v>108139</v>
      </c>
      <c r="U245" s="41" t="s">
        <v>108139</v>
      </c>
      <c r="V245" s="42">
        <f t="shared" si="7"/>
        <v>240</v>
      </c>
      <c r="W245" s="9"/>
    </row>
    <row r="246" spans="1:24" ht="57" x14ac:dyDescent="0.2">
      <c r="A246" s="5">
        <v>80101500</v>
      </c>
      <c r="B246" s="59" t="s">
        <v>108205</v>
      </c>
      <c r="C246" s="9">
        <v>1</v>
      </c>
      <c r="D246" s="9">
        <v>1</v>
      </c>
      <c r="E246" s="9">
        <v>11</v>
      </c>
      <c r="F246" s="9">
        <v>1</v>
      </c>
      <c r="G246" s="9" t="s">
        <v>133</v>
      </c>
      <c r="H246" s="9">
        <v>0</v>
      </c>
      <c r="I246" s="39">
        <v>327577500</v>
      </c>
      <c r="J246" s="39">
        <v>327577500</v>
      </c>
      <c r="K246" s="9" t="s">
        <v>211</v>
      </c>
      <c r="L246" s="9">
        <v>0</v>
      </c>
      <c r="M246" s="9" t="s">
        <v>107788</v>
      </c>
      <c r="N246" s="9" t="s">
        <v>15</v>
      </c>
      <c r="O246" s="9" t="s">
        <v>108068</v>
      </c>
      <c r="P246" s="9" t="s">
        <v>107789</v>
      </c>
      <c r="Q246" s="9" t="s">
        <v>107790</v>
      </c>
      <c r="R246" s="41">
        <v>0</v>
      </c>
      <c r="S246" s="41">
        <v>0</v>
      </c>
      <c r="T246" s="41" t="s">
        <v>108139</v>
      </c>
      <c r="U246" s="41" t="s">
        <v>108139</v>
      </c>
      <c r="V246" s="42">
        <f t="shared" si="7"/>
        <v>241</v>
      </c>
      <c r="W246" s="9"/>
    </row>
    <row r="247" spans="1:24" ht="42.75" x14ac:dyDescent="0.2">
      <c r="A247" s="5">
        <v>80101500</v>
      </c>
      <c r="B247" s="59" t="s">
        <v>108206</v>
      </c>
      <c r="C247" s="9">
        <v>1</v>
      </c>
      <c r="D247" s="9">
        <v>1</v>
      </c>
      <c r="E247" s="9">
        <v>11</v>
      </c>
      <c r="F247" s="9">
        <v>1</v>
      </c>
      <c r="G247" s="9" t="s">
        <v>133</v>
      </c>
      <c r="H247" s="9">
        <v>0</v>
      </c>
      <c r="I247" s="39">
        <v>327577500</v>
      </c>
      <c r="J247" s="39">
        <v>327577500</v>
      </c>
      <c r="K247" s="9" t="s">
        <v>211</v>
      </c>
      <c r="L247" s="9">
        <v>0</v>
      </c>
      <c r="M247" s="9" t="s">
        <v>107788</v>
      </c>
      <c r="N247" s="9" t="s">
        <v>15</v>
      </c>
      <c r="O247" s="9" t="s">
        <v>108068</v>
      </c>
      <c r="P247" s="9" t="s">
        <v>107789</v>
      </c>
      <c r="Q247" s="9" t="s">
        <v>107790</v>
      </c>
      <c r="R247" s="41">
        <v>0</v>
      </c>
      <c r="S247" s="41">
        <v>0</v>
      </c>
      <c r="T247" s="41" t="s">
        <v>108139</v>
      </c>
      <c r="U247" s="41" t="s">
        <v>108139</v>
      </c>
      <c r="V247" s="42">
        <f t="shared" si="7"/>
        <v>242</v>
      </c>
      <c r="W247" s="9"/>
    </row>
    <row r="248" spans="1:24" ht="57" x14ac:dyDescent="0.2">
      <c r="A248" s="5">
        <v>80101500</v>
      </c>
      <c r="B248" s="59" t="s">
        <v>108207</v>
      </c>
      <c r="C248" s="9">
        <v>1</v>
      </c>
      <c r="D248" s="9">
        <v>1</v>
      </c>
      <c r="E248" s="9">
        <v>11</v>
      </c>
      <c r="F248" s="9">
        <v>1</v>
      </c>
      <c r="G248" s="9" t="s">
        <v>133</v>
      </c>
      <c r="H248" s="9">
        <v>0</v>
      </c>
      <c r="I248" s="39">
        <v>209415000</v>
      </c>
      <c r="J248" s="39">
        <v>209415000</v>
      </c>
      <c r="K248" s="9" t="s">
        <v>211</v>
      </c>
      <c r="L248" s="9">
        <v>0</v>
      </c>
      <c r="M248" s="9" t="s">
        <v>107788</v>
      </c>
      <c r="N248" s="9" t="s">
        <v>15</v>
      </c>
      <c r="O248" s="9" t="s">
        <v>108068</v>
      </c>
      <c r="P248" s="9" t="s">
        <v>107789</v>
      </c>
      <c r="Q248" s="9" t="s">
        <v>107790</v>
      </c>
      <c r="R248" s="41">
        <v>0</v>
      </c>
      <c r="S248" s="41">
        <v>0</v>
      </c>
      <c r="T248" s="41" t="s">
        <v>108139</v>
      </c>
      <c r="U248" s="41" t="s">
        <v>108139</v>
      </c>
      <c r="V248" s="42">
        <f t="shared" si="7"/>
        <v>243</v>
      </c>
      <c r="W248" s="9"/>
    </row>
    <row r="249" spans="1:24" ht="57" x14ac:dyDescent="0.2">
      <c r="A249" s="5">
        <v>80101500</v>
      </c>
      <c r="B249" s="59" t="s">
        <v>108208</v>
      </c>
      <c r="C249" s="9">
        <v>1</v>
      </c>
      <c r="D249" s="9">
        <v>1</v>
      </c>
      <c r="E249" s="9">
        <v>11</v>
      </c>
      <c r="F249" s="9">
        <v>1</v>
      </c>
      <c r="G249" s="9" t="s">
        <v>133</v>
      </c>
      <c r="H249" s="9">
        <v>0</v>
      </c>
      <c r="I249" s="39">
        <v>209415000</v>
      </c>
      <c r="J249" s="39">
        <v>209415000</v>
      </c>
      <c r="K249" s="9" t="s">
        <v>211</v>
      </c>
      <c r="L249" s="9">
        <v>0</v>
      </c>
      <c r="M249" s="9" t="s">
        <v>107788</v>
      </c>
      <c r="N249" s="9" t="s">
        <v>15</v>
      </c>
      <c r="O249" s="9" t="s">
        <v>108068</v>
      </c>
      <c r="P249" s="9" t="s">
        <v>107789</v>
      </c>
      <c r="Q249" s="9" t="s">
        <v>107790</v>
      </c>
      <c r="R249" s="41">
        <v>0</v>
      </c>
      <c r="S249" s="41">
        <v>0</v>
      </c>
      <c r="T249" s="41" t="s">
        <v>108139</v>
      </c>
      <c r="U249" s="41" t="s">
        <v>108139</v>
      </c>
      <c r="V249" s="42">
        <f t="shared" si="7"/>
        <v>244</v>
      </c>
      <c r="W249" s="9"/>
    </row>
    <row r="250" spans="1:24" ht="63.75" x14ac:dyDescent="0.2">
      <c r="A250" s="5">
        <v>80101500</v>
      </c>
      <c r="B250" s="5" t="s">
        <v>108099</v>
      </c>
      <c r="C250" s="9">
        <v>1</v>
      </c>
      <c r="D250" s="9">
        <v>1</v>
      </c>
      <c r="E250" s="9">
        <v>11</v>
      </c>
      <c r="F250" s="9">
        <v>1</v>
      </c>
      <c r="G250" s="9" t="s">
        <v>133</v>
      </c>
      <c r="H250" s="9">
        <v>0</v>
      </c>
      <c r="I250" s="39">
        <v>109192500</v>
      </c>
      <c r="J250" s="39">
        <v>109192500</v>
      </c>
      <c r="K250" s="9" t="s">
        <v>211</v>
      </c>
      <c r="L250" s="9">
        <v>0</v>
      </c>
      <c r="M250" s="9" t="s">
        <v>107788</v>
      </c>
      <c r="N250" s="9" t="s">
        <v>15</v>
      </c>
      <c r="O250" s="9" t="s">
        <v>108068</v>
      </c>
      <c r="P250" s="9" t="s">
        <v>107789</v>
      </c>
      <c r="Q250" s="9" t="s">
        <v>107790</v>
      </c>
      <c r="R250" s="41">
        <v>0</v>
      </c>
      <c r="S250" s="41">
        <v>0</v>
      </c>
      <c r="T250" s="41" t="s">
        <v>108139</v>
      </c>
      <c r="U250" s="41" t="s">
        <v>108139</v>
      </c>
      <c r="V250" s="42">
        <f t="shared" si="7"/>
        <v>245</v>
      </c>
    </row>
    <row r="251" spans="1:24" ht="76.5" x14ac:dyDescent="0.2">
      <c r="A251" s="5">
        <v>80101500</v>
      </c>
      <c r="B251" s="5" t="s">
        <v>108100</v>
      </c>
      <c r="C251" s="9">
        <v>1</v>
      </c>
      <c r="D251" s="9">
        <v>1</v>
      </c>
      <c r="E251" s="9">
        <v>11</v>
      </c>
      <c r="F251" s="9">
        <v>1</v>
      </c>
      <c r="G251" s="9" t="s">
        <v>133</v>
      </c>
      <c r="H251" s="9">
        <v>0</v>
      </c>
      <c r="I251" s="39">
        <v>115000000</v>
      </c>
      <c r="J251" s="39">
        <v>115000000</v>
      </c>
      <c r="K251" s="9" t="s">
        <v>211</v>
      </c>
      <c r="L251" s="9">
        <v>0</v>
      </c>
      <c r="M251" s="9" t="s">
        <v>107788</v>
      </c>
      <c r="N251" s="9" t="s">
        <v>15</v>
      </c>
      <c r="O251" s="9" t="s">
        <v>108068</v>
      </c>
      <c r="P251" s="9" t="s">
        <v>107789</v>
      </c>
      <c r="Q251" s="9" t="s">
        <v>107790</v>
      </c>
      <c r="R251" s="41">
        <v>0</v>
      </c>
      <c r="S251" s="41">
        <v>0</v>
      </c>
      <c r="T251" s="41" t="s">
        <v>108139</v>
      </c>
      <c r="U251" s="41" t="s">
        <v>108139</v>
      </c>
      <c r="V251" s="42">
        <f t="shared" si="7"/>
        <v>246</v>
      </c>
    </row>
    <row r="252" spans="1:24" ht="51" x14ac:dyDescent="0.2">
      <c r="A252" s="5" t="s">
        <v>108101</v>
      </c>
      <c r="B252" s="63" t="s">
        <v>108102</v>
      </c>
      <c r="C252" s="9">
        <v>1</v>
      </c>
      <c r="D252" s="9">
        <v>1</v>
      </c>
      <c r="E252" s="9">
        <v>11</v>
      </c>
      <c r="F252" s="9">
        <v>1</v>
      </c>
      <c r="G252" s="9" t="s">
        <v>133</v>
      </c>
      <c r="H252" s="9">
        <v>0</v>
      </c>
      <c r="I252" s="39">
        <v>9000000000</v>
      </c>
      <c r="J252" s="39">
        <v>9000000000</v>
      </c>
      <c r="K252" s="9" t="s">
        <v>211</v>
      </c>
      <c r="L252" s="9">
        <v>0</v>
      </c>
      <c r="M252" s="9" t="s">
        <v>107788</v>
      </c>
      <c r="N252" s="9" t="s">
        <v>15</v>
      </c>
      <c r="O252" s="9" t="s">
        <v>108068</v>
      </c>
      <c r="P252" s="9" t="s">
        <v>107789</v>
      </c>
      <c r="Q252" s="9" t="s">
        <v>107790</v>
      </c>
      <c r="R252" s="41">
        <v>0</v>
      </c>
      <c r="S252" s="41">
        <v>0</v>
      </c>
      <c r="T252" s="41" t="s">
        <v>108139</v>
      </c>
      <c r="U252" s="41" t="s">
        <v>108139</v>
      </c>
      <c r="V252" s="42">
        <f t="shared" si="7"/>
        <v>247</v>
      </c>
      <c r="W252" s="63"/>
      <c r="X252" s="39"/>
    </row>
    <row r="253" spans="1:24" ht="76.5" x14ac:dyDescent="0.2">
      <c r="A253" s="5" t="s">
        <v>107947</v>
      </c>
      <c r="B253" s="63" t="s">
        <v>108103</v>
      </c>
      <c r="C253" s="9">
        <v>1</v>
      </c>
      <c r="D253" s="9">
        <v>1</v>
      </c>
      <c r="E253" s="9">
        <v>11</v>
      </c>
      <c r="F253" s="9">
        <v>1</v>
      </c>
      <c r="G253" s="9" t="s">
        <v>133</v>
      </c>
      <c r="H253" s="9">
        <v>0</v>
      </c>
      <c r="I253" s="39">
        <v>116600000</v>
      </c>
      <c r="J253" s="39">
        <v>116600000</v>
      </c>
      <c r="K253" s="9" t="s">
        <v>211</v>
      </c>
      <c r="L253" s="9">
        <v>0</v>
      </c>
      <c r="M253" s="9" t="s">
        <v>107788</v>
      </c>
      <c r="N253" s="9" t="s">
        <v>15</v>
      </c>
      <c r="O253" s="9" t="s">
        <v>108104</v>
      </c>
      <c r="P253" s="9" t="s">
        <v>107789</v>
      </c>
      <c r="Q253" s="9" t="s">
        <v>107790</v>
      </c>
      <c r="R253" s="41">
        <v>0</v>
      </c>
      <c r="S253" s="41">
        <v>0</v>
      </c>
      <c r="T253" s="41" t="s">
        <v>108139</v>
      </c>
      <c r="U253" s="41" t="s">
        <v>108139</v>
      </c>
      <c r="V253" s="42">
        <f t="shared" si="7"/>
        <v>248</v>
      </c>
    </row>
    <row r="254" spans="1:24" ht="63.75" x14ac:dyDescent="0.2">
      <c r="A254" s="5" t="s">
        <v>107947</v>
      </c>
      <c r="B254" s="5" t="s">
        <v>108105</v>
      </c>
      <c r="C254" s="9">
        <v>1</v>
      </c>
      <c r="D254" s="9">
        <v>1</v>
      </c>
      <c r="E254" s="9">
        <v>11</v>
      </c>
      <c r="F254" s="9">
        <v>1</v>
      </c>
      <c r="G254" s="9" t="s">
        <v>133</v>
      </c>
      <c r="H254" s="9">
        <v>0</v>
      </c>
      <c r="I254" s="39">
        <v>173800000</v>
      </c>
      <c r="J254" s="39">
        <v>173800000</v>
      </c>
      <c r="K254" s="9" t="s">
        <v>211</v>
      </c>
      <c r="L254" s="9">
        <v>0</v>
      </c>
      <c r="M254" s="9" t="s">
        <v>107788</v>
      </c>
      <c r="N254" s="9" t="s">
        <v>15</v>
      </c>
      <c r="O254" s="9" t="s">
        <v>108104</v>
      </c>
      <c r="P254" s="9" t="s">
        <v>107789</v>
      </c>
      <c r="Q254" s="9" t="s">
        <v>107790</v>
      </c>
      <c r="R254" s="41">
        <v>0</v>
      </c>
      <c r="S254" s="41">
        <v>0</v>
      </c>
      <c r="T254" s="41" t="s">
        <v>108139</v>
      </c>
      <c r="U254" s="41" t="s">
        <v>108139</v>
      </c>
      <c r="V254" s="42">
        <f t="shared" si="7"/>
        <v>249</v>
      </c>
    </row>
    <row r="255" spans="1:24" ht="63.75" x14ac:dyDescent="0.2">
      <c r="A255" s="5" t="s">
        <v>107947</v>
      </c>
      <c r="B255" s="5" t="s">
        <v>108105</v>
      </c>
      <c r="C255" s="9">
        <v>1</v>
      </c>
      <c r="D255" s="9">
        <v>1</v>
      </c>
      <c r="E255" s="9">
        <v>11</v>
      </c>
      <c r="F255" s="9">
        <v>1</v>
      </c>
      <c r="G255" s="9" t="s">
        <v>133</v>
      </c>
      <c r="H255" s="9">
        <v>0</v>
      </c>
      <c r="I255" s="39">
        <v>110000000</v>
      </c>
      <c r="J255" s="39">
        <v>110000000</v>
      </c>
      <c r="K255" s="9" t="s">
        <v>211</v>
      </c>
      <c r="L255" s="9">
        <v>0</v>
      </c>
      <c r="M255" s="9" t="s">
        <v>107788</v>
      </c>
      <c r="N255" s="9" t="s">
        <v>15</v>
      </c>
      <c r="O255" s="9" t="s">
        <v>108104</v>
      </c>
      <c r="P255" s="9" t="s">
        <v>107789</v>
      </c>
      <c r="Q255" s="9" t="s">
        <v>107790</v>
      </c>
      <c r="R255" s="41">
        <v>0</v>
      </c>
      <c r="S255" s="41">
        <v>0</v>
      </c>
      <c r="T255" s="41" t="s">
        <v>108139</v>
      </c>
      <c r="U255" s="41" t="s">
        <v>108139</v>
      </c>
      <c r="V255" s="42">
        <f t="shared" si="7"/>
        <v>250</v>
      </c>
    </row>
    <row r="256" spans="1:24" ht="76.5" x14ac:dyDescent="0.2">
      <c r="A256" s="5" t="s">
        <v>107947</v>
      </c>
      <c r="B256" s="5" t="s">
        <v>108106</v>
      </c>
      <c r="C256" s="9">
        <v>1</v>
      </c>
      <c r="D256" s="9">
        <v>1</v>
      </c>
      <c r="E256" s="9">
        <v>11</v>
      </c>
      <c r="F256" s="9">
        <v>1</v>
      </c>
      <c r="G256" s="9" t="s">
        <v>133</v>
      </c>
      <c r="H256" s="9">
        <v>0</v>
      </c>
      <c r="I256" s="39">
        <v>110000000</v>
      </c>
      <c r="J256" s="39">
        <v>110000000</v>
      </c>
      <c r="K256" s="9" t="s">
        <v>211</v>
      </c>
      <c r="L256" s="9">
        <v>0</v>
      </c>
      <c r="M256" s="9" t="s">
        <v>107788</v>
      </c>
      <c r="N256" s="9" t="s">
        <v>15</v>
      </c>
      <c r="O256" s="9" t="s">
        <v>108104</v>
      </c>
      <c r="P256" s="9" t="s">
        <v>107789</v>
      </c>
      <c r="Q256" s="9" t="s">
        <v>107790</v>
      </c>
      <c r="R256" s="41">
        <v>0</v>
      </c>
      <c r="S256" s="41">
        <v>0</v>
      </c>
      <c r="T256" s="41" t="s">
        <v>108139</v>
      </c>
      <c r="U256" s="41" t="s">
        <v>108139</v>
      </c>
      <c r="V256" s="42">
        <f t="shared" si="7"/>
        <v>251</v>
      </c>
    </row>
    <row r="257" spans="1:24" ht="76.5" x14ac:dyDescent="0.2">
      <c r="A257" s="5" t="s">
        <v>107947</v>
      </c>
      <c r="B257" s="5" t="s">
        <v>108107</v>
      </c>
      <c r="C257" s="9">
        <v>1</v>
      </c>
      <c r="D257" s="9">
        <v>1</v>
      </c>
      <c r="E257" s="9">
        <v>11</v>
      </c>
      <c r="F257" s="9">
        <v>1</v>
      </c>
      <c r="G257" s="9" t="s">
        <v>133</v>
      </c>
      <c r="H257" s="9">
        <v>0</v>
      </c>
      <c r="I257" s="39">
        <v>99000000</v>
      </c>
      <c r="J257" s="39">
        <v>99000000</v>
      </c>
      <c r="K257" s="9" t="s">
        <v>211</v>
      </c>
      <c r="L257" s="9">
        <v>0</v>
      </c>
      <c r="M257" s="9" t="s">
        <v>107788</v>
      </c>
      <c r="N257" s="9" t="s">
        <v>15</v>
      </c>
      <c r="O257" s="9" t="s">
        <v>108104</v>
      </c>
      <c r="P257" s="9" t="s">
        <v>107789</v>
      </c>
      <c r="Q257" s="9" t="s">
        <v>107790</v>
      </c>
      <c r="R257" s="41">
        <v>0</v>
      </c>
      <c r="S257" s="41">
        <v>0</v>
      </c>
      <c r="T257" s="41" t="s">
        <v>108139</v>
      </c>
      <c r="U257" s="41" t="s">
        <v>108139</v>
      </c>
      <c r="V257" s="42">
        <f t="shared" si="7"/>
        <v>252</v>
      </c>
    </row>
    <row r="258" spans="1:24" ht="80.25" customHeight="1" x14ac:dyDescent="0.2">
      <c r="A258" s="5" t="s">
        <v>107947</v>
      </c>
      <c r="B258" s="5" t="s">
        <v>108108</v>
      </c>
      <c r="C258" s="9">
        <v>1</v>
      </c>
      <c r="D258" s="9">
        <v>1</v>
      </c>
      <c r="E258" s="9">
        <v>11</v>
      </c>
      <c r="F258" s="9">
        <v>1</v>
      </c>
      <c r="G258" s="9" t="s">
        <v>133</v>
      </c>
      <c r="H258" s="9">
        <v>0</v>
      </c>
      <c r="I258" s="39">
        <v>99000000</v>
      </c>
      <c r="J258" s="39">
        <v>99000000</v>
      </c>
      <c r="K258" s="9" t="s">
        <v>211</v>
      </c>
      <c r="L258" s="9">
        <v>0</v>
      </c>
      <c r="M258" s="9" t="s">
        <v>107788</v>
      </c>
      <c r="N258" s="9" t="s">
        <v>15</v>
      </c>
      <c r="O258" s="9" t="s">
        <v>108104</v>
      </c>
      <c r="P258" s="9" t="s">
        <v>107789</v>
      </c>
      <c r="Q258" s="9" t="s">
        <v>107790</v>
      </c>
      <c r="R258" s="41">
        <v>0</v>
      </c>
      <c r="S258" s="41">
        <v>0</v>
      </c>
      <c r="T258" s="41" t="s">
        <v>108139</v>
      </c>
      <c r="U258" s="41" t="s">
        <v>108139</v>
      </c>
      <c r="V258" s="42">
        <f t="shared" si="7"/>
        <v>253</v>
      </c>
    </row>
    <row r="259" spans="1:24" ht="76.5" x14ac:dyDescent="0.2">
      <c r="A259" s="5" t="s">
        <v>107947</v>
      </c>
      <c r="B259" s="5" t="s">
        <v>108109</v>
      </c>
      <c r="C259" s="9">
        <v>1</v>
      </c>
      <c r="D259" s="9">
        <v>1</v>
      </c>
      <c r="E259" s="9">
        <v>11</v>
      </c>
      <c r="F259" s="9">
        <v>1</v>
      </c>
      <c r="G259" s="9" t="s">
        <v>133</v>
      </c>
      <c r="H259" s="9">
        <v>0</v>
      </c>
      <c r="I259" s="39">
        <v>132000000</v>
      </c>
      <c r="J259" s="39">
        <v>132000000</v>
      </c>
      <c r="K259" s="9" t="s">
        <v>211</v>
      </c>
      <c r="L259" s="9">
        <v>0</v>
      </c>
      <c r="M259" s="9" t="s">
        <v>107788</v>
      </c>
      <c r="N259" s="9" t="s">
        <v>15</v>
      </c>
      <c r="O259" s="9" t="s">
        <v>108104</v>
      </c>
      <c r="P259" s="9" t="s">
        <v>107789</v>
      </c>
      <c r="Q259" s="9" t="s">
        <v>107790</v>
      </c>
      <c r="R259" s="41">
        <v>0</v>
      </c>
      <c r="S259" s="41">
        <v>0</v>
      </c>
      <c r="T259" s="41" t="s">
        <v>108139</v>
      </c>
      <c r="U259" s="41" t="s">
        <v>108139</v>
      </c>
      <c r="V259" s="42">
        <f t="shared" si="7"/>
        <v>254</v>
      </c>
    </row>
    <row r="260" spans="1:24" ht="38.25" x14ac:dyDescent="0.2">
      <c r="A260" s="5" t="s">
        <v>107947</v>
      </c>
      <c r="B260" s="5" t="s">
        <v>108110</v>
      </c>
      <c r="C260" s="9">
        <v>1</v>
      </c>
      <c r="D260" s="9">
        <v>1</v>
      </c>
      <c r="E260" s="9">
        <v>11</v>
      </c>
      <c r="F260" s="9">
        <v>1</v>
      </c>
      <c r="G260" s="9" t="s">
        <v>133</v>
      </c>
      <c r="H260" s="9">
        <v>0</v>
      </c>
      <c r="I260" s="39">
        <v>78000000</v>
      </c>
      <c r="J260" s="39">
        <v>78000000</v>
      </c>
      <c r="K260" s="9" t="s">
        <v>211</v>
      </c>
      <c r="L260" s="9">
        <v>0</v>
      </c>
      <c r="M260" s="9" t="s">
        <v>107788</v>
      </c>
      <c r="N260" s="9" t="s">
        <v>15</v>
      </c>
      <c r="O260" s="9" t="s">
        <v>108111</v>
      </c>
      <c r="P260" s="9" t="s">
        <v>107789</v>
      </c>
      <c r="Q260" s="9" t="s">
        <v>107790</v>
      </c>
      <c r="R260" s="41">
        <v>0</v>
      </c>
      <c r="S260" s="41">
        <v>0</v>
      </c>
      <c r="T260" s="41" t="s">
        <v>108139</v>
      </c>
      <c r="U260" s="41" t="s">
        <v>108139</v>
      </c>
      <c r="V260" s="42">
        <f t="shared" si="7"/>
        <v>255</v>
      </c>
    </row>
    <row r="261" spans="1:24" ht="38.25" x14ac:dyDescent="0.2">
      <c r="A261" s="5" t="s">
        <v>107947</v>
      </c>
      <c r="B261" s="5" t="s">
        <v>108112</v>
      </c>
      <c r="C261" s="9">
        <v>1</v>
      </c>
      <c r="D261" s="9">
        <v>1</v>
      </c>
      <c r="E261" s="9">
        <v>11</v>
      </c>
      <c r="F261" s="9">
        <v>1</v>
      </c>
      <c r="G261" s="9" t="s">
        <v>133</v>
      </c>
      <c r="H261" s="9">
        <v>0</v>
      </c>
      <c r="I261" s="39">
        <v>180000000</v>
      </c>
      <c r="J261" s="39">
        <v>180000000</v>
      </c>
      <c r="K261" s="9" t="s">
        <v>211</v>
      </c>
      <c r="L261" s="9">
        <v>0</v>
      </c>
      <c r="M261" s="9" t="s">
        <v>107788</v>
      </c>
      <c r="N261" s="9" t="s">
        <v>15</v>
      </c>
      <c r="O261" s="9" t="s">
        <v>108113</v>
      </c>
      <c r="P261" s="9" t="s">
        <v>107789</v>
      </c>
      <c r="Q261" s="9" t="s">
        <v>107790</v>
      </c>
      <c r="R261" s="41">
        <v>0</v>
      </c>
      <c r="S261" s="41">
        <v>0</v>
      </c>
      <c r="T261" s="41" t="s">
        <v>108139</v>
      </c>
      <c r="U261" s="41" t="s">
        <v>108139</v>
      </c>
      <c r="V261" s="42">
        <f t="shared" si="7"/>
        <v>256</v>
      </c>
    </row>
    <row r="262" spans="1:24" ht="63.75" x14ac:dyDescent="0.2">
      <c r="A262" s="5" t="s">
        <v>107947</v>
      </c>
      <c r="B262" s="5" t="s">
        <v>108114</v>
      </c>
      <c r="C262" s="9">
        <v>1</v>
      </c>
      <c r="D262" s="9">
        <v>1</v>
      </c>
      <c r="E262" s="9">
        <v>11</v>
      </c>
      <c r="F262" s="9">
        <v>1</v>
      </c>
      <c r="G262" s="9" t="s">
        <v>133</v>
      </c>
      <c r="H262" s="9">
        <v>0</v>
      </c>
      <c r="I262" s="39">
        <v>1200000000</v>
      </c>
      <c r="J262" s="39">
        <v>1200000000</v>
      </c>
      <c r="K262" s="9" t="s">
        <v>211</v>
      </c>
      <c r="L262" s="9">
        <v>0</v>
      </c>
      <c r="M262" s="9" t="s">
        <v>107788</v>
      </c>
      <c r="N262" s="9" t="s">
        <v>15</v>
      </c>
      <c r="O262" s="9" t="s">
        <v>108115</v>
      </c>
      <c r="P262" s="9" t="s">
        <v>107789</v>
      </c>
      <c r="Q262" s="9" t="s">
        <v>107790</v>
      </c>
      <c r="R262" s="41">
        <v>0</v>
      </c>
      <c r="S262" s="41">
        <v>0</v>
      </c>
      <c r="T262" s="41" t="s">
        <v>108139</v>
      </c>
      <c r="U262" s="41" t="s">
        <v>108139</v>
      </c>
      <c r="V262" s="42">
        <f t="shared" si="7"/>
        <v>257</v>
      </c>
    </row>
    <row r="263" spans="1:24" ht="25.5" x14ac:dyDescent="0.2">
      <c r="A263" s="5" t="s">
        <v>107947</v>
      </c>
      <c r="B263" s="5" t="s">
        <v>108116</v>
      </c>
      <c r="C263" s="9">
        <v>1</v>
      </c>
      <c r="D263" s="9">
        <v>1</v>
      </c>
      <c r="E263" s="9">
        <v>11</v>
      </c>
      <c r="F263" s="9">
        <v>1</v>
      </c>
      <c r="G263" s="9" t="s">
        <v>133</v>
      </c>
      <c r="H263" s="9">
        <v>0</v>
      </c>
      <c r="I263" s="39">
        <v>300000000</v>
      </c>
      <c r="J263" s="39">
        <v>300000000</v>
      </c>
      <c r="K263" s="9" t="s">
        <v>211</v>
      </c>
      <c r="L263" s="9">
        <v>0</v>
      </c>
      <c r="M263" s="9" t="s">
        <v>107788</v>
      </c>
      <c r="N263" s="9" t="s">
        <v>15</v>
      </c>
      <c r="O263" s="9" t="s">
        <v>108092</v>
      </c>
      <c r="P263" s="9" t="s">
        <v>107789</v>
      </c>
      <c r="Q263" s="9" t="s">
        <v>107790</v>
      </c>
      <c r="R263" s="41">
        <v>0</v>
      </c>
      <c r="S263" s="41">
        <v>0</v>
      </c>
      <c r="T263" s="41" t="s">
        <v>108139</v>
      </c>
      <c r="U263" s="41" t="s">
        <v>108139</v>
      </c>
      <c r="V263" s="42">
        <f t="shared" si="7"/>
        <v>258</v>
      </c>
    </row>
    <row r="264" spans="1:24" ht="38.25" x14ac:dyDescent="0.2">
      <c r="A264" s="5" t="s">
        <v>107947</v>
      </c>
      <c r="B264" s="5" t="s">
        <v>108117</v>
      </c>
      <c r="C264" s="9">
        <v>1</v>
      </c>
      <c r="D264" s="9">
        <v>1</v>
      </c>
      <c r="E264" s="9">
        <v>11</v>
      </c>
      <c r="F264" s="9">
        <v>1</v>
      </c>
      <c r="G264" s="9" t="s">
        <v>133</v>
      </c>
      <c r="H264" s="9">
        <v>0</v>
      </c>
      <c r="I264" s="39">
        <v>240000000</v>
      </c>
      <c r="J264" s="39">
        <v>240000000</v>
      </c>
      <c r="K264" s="9" t="s">
        <v>211</v>
      </c>
      <c r="L264" s="9">
        <v>0</v>
      </c>
      <c r="M264" s="9" t="s">
        <v>107788</v>
      </c>
      <c r="N264" s="9" t="s">
        <v>15</v>
      </c>
      <c r="O264" s="9" t="s">
        <v>108092</v>
      </c>
      <c r="P264" s="9" t="s">
        <v>107789</v>
      </c>
      <c r="Q264" s="9" t="s">
        <v>107790</v>
      </c>
      <c r="R264" s="41">
        <v>0</v>
      </c>
      <c r="S264" s="41">
        <v>0</v>
      </c>
      <c r="T264" s="41" t="s">
        <v>108139</v>
      </c>
      <c r="U264" s="41" t="s">
        <v>108139</v>
      </c>
      <c r="V264" s="42">
        <f t="shared" si="7"/>
        <v>259</v>
      </c>
    </row>
    <row r="265" spans="1:24" ht="25.5" x14ac:dyDescent="0.2">
      <c r="A265" s="5" t="s">
        <v>107947</v>
      </c>
      <c r="B265" s="5" t="s">
        <v>108118</v>
      </c>
      <c r="C265" s="9">
        <v>1</v>
      </c>
      <c r="D265" s="9">
        <v>1</v>
      </c>
      <c r="E265" s="9">
        <v>11</v>
      </c>
      <c r="F265" s="9">
        <v>1</v>
      </c>
      <c r="G265" s="9" t="s">
        <v>133</v>
      </c>
      <c r="H265" s="9">
        <v>0</v>
      </c>
      <c r="I265" s="39">
        <v>180000000</v>
      </c>
      <c r="J265" s="39">
        <v>180000000</v>
      </c>
      <c r="K265" s="9" t="s">
        <v>211</v>
      </c>
      <c r="L265" s="9">
        <v>0</v>
      </c>
      <c r="M265" s="9" t="s">
        <v>107788</v>
      </c>
      <c r="N265" s="9" t="s">
        <v>15</v>
      </c>
      <c r="O265" s="9" t="s">
        <v>108092</v>
      </c>
      <c r="P265" s="9" t="s">
        <v>107789</v>
      </c>
      <c r="Q265" s="9" t="s">
        <v>107790</v>
      </c>
      <c r="R265" s="41">
        <v>0</v>
      </c>
      <c r="S265" s="41">
        <v>0</v>
      </c>
      <c r="T265" s="41" t="s">
        <v>108139</v>
      </c>
      <c r="U265" s="41" t="s">
        <v>108139</v>
      </c>
      <c r="V265" s="42">
        <f t="shared" si="7"/>
        <v>260</v>
      </c>
    </row>
    <row r="266" spans="1:24" ht="38.25" x14ac:dyDescent="0.2">
      <c r="A266" s="5" t="s">
        <v>107947</v>
      </c>
      <c r="B266" s="5" t="s">
        <v>108119</v>
      </c>
      <c r="C266" s="9">
        <v>1</v>
      </c>
      <c r="D266" s="9">
        <v>1</v>
      </c>
      <c r="E266" s="9">
        <v>11</v>
      </c>
      <c r="F266" s="9">
        <v>1</v>
      </c>
      <c r="G266" s="9" t="s">
        <v>133</v>
      </c>
      <c r="H266" s="9">
        <v>0</v>
      </c>
      <c r="I266" s="39">
        <v>144000000</v>
      </c>
      <c r="J266" s="39">
        <v>144000000</v>
      </c>
      <c r="K266" s="9" t="s">
        <v>211</v>
      </c>
      <c r="L266" s="9">
        <v>0</v>
      </c>
      <c r="M266" s="9" t="s">
        <v>107788</v>
      </c>
      <c r="N266" s="9" t="s">
        <v>15</v>
      </c>
      <c r="O266" s="9" t="s">
        <v>108092</v>
      </c>
      <c r="P266" s="9" t="s">
        <v>107789</v>
      </c>
      <c r="Q266" s="9" t="s">
        <v>107790</v>
      </c>
      <c r="R266" s="41">
        <v>0</v>
      </c>
      <c r="S266" s="41">
        <v>0</v>
      </c>
      <c r="T266" s="41" t="s">
        <v>108139</v>
      </c>
      <c r="U266" s="41" t="s">
        <v>108139</v>
      </c>
      <c r="V266" s="42">
        <f t="shared" si="7"/>
        <v>261</v>
      </c>
    </row>
    <row r="267" spans="1:24" ht="51" x14ac:dyDescent="0.2">
      <c r="A267" s="5" t="s">
        <v>107947</v>
      </c>
      <c r="B267" s="5" t="s">
        <v>108120</v>
      </c>
      <c r="C267" s="9">
        <v>1</v>
      </c>
      <c r="D267" s="9">
        <v>1</v>
      </c>
      <c r="E267" s="9">
        <v>11</v>
      </c>
      <c r="F267" s="9">
        <v>1</v>
      </c>
      <c r="G267" s="9" t="s">
        <v>133</v>
      </c>
      <c r="H267" s="9">
        <v>0</v>
      </c>
      <c r="I267" s="39">
        <v>144000000</v>
      </c>
      <c r="J267" s="39">
        <v>144000000</v>
      </c>
      <c r="K267" s="9" t="s">
        <v>211</v>
      </c>
      <c r="L267" s="9">
        <v>0</v>
      </c>
      <c r="M267" s="9" t="s">
        <v>107788</v>
      </c>
      <c r="N267" s="9" t="s">
        <v>15</v>
      </c>
      <c r="O267" s="9" t="s">
        <v>108092</v>
      </c>
      <c r="P267" s="9" t="s">
        <v>107789</v>
      </c>
      <c r="Q267" s="9" t="s">
        <v>107790</v>
      </c>
      <c r="R267" s="41">
        <v>0</v>
      </c>
      <c r="S267" s="41">
        <v>0</v>
      </c>
      <c r="T267" s="41" t="s">
        <v>108139</v>
      </c>
      <c r="U267" s="41" t="s">
        <v>108139</v>
      </c>
      <c r="V267" s="42">
        <f t="shared" si="7"/>
        <v>262</v>
      </c>
    </row>
    <row r="268" spans="1:24" ht="25.5" x14ac:dyDescent="0.2">
      <c r="A268" s="5" t="s">
        <v>107947</v>
      </c>
      <c r="B268" s="5" t="s">
        <v>108121</v>
      </c>
      <c r="C268" s="9">
        <v>1</v>
      </c>
      <c r="D268" s="9">
        <v>1</v>
      </c>
      <c r="E268" s="9">
        <v>11</v>
      </c>
      <c r="F268" s="9">
        <v>1</v>
      </c>
      <c r="G268" s="9" t="s">
        <v>133</v>
      </c>
      <c r="H268" s="9">
        <v>0</v>
      </c>
      <c r="I268" s="39">
        <v>156000000</v>
      </c>
      <c r="J268" s="39">
        <v>156000000</v>
      </c>
      <c r="K268" s="9" t="s">
        <v>211</v>
      </c>
      <c r="L268" s="9">
        <v>0</v>
      </c>
      <c r="M268" s="9" t="s">
        <v>107788</v>
      </c>
      <c r="N268" s="9" t="s">
        <v>15</v>
      </c>
      <c r="O268" s="9" t="s">
        <v>108092</v>
      </c>
      <c r="P268" s="9" t="s">
        <v>107789</v>
      </c>
      <c r="Q268" s="9" t="s">
        <v>107790</v>
      </c>
      <c r="R268" s="41">
        <v>0</v>
      </c>
      <c r="S268" s="41">
        <v>0</v>
      </c>
      <c r="T268" s="41" t="s">
        <v>108139</v>
      </c>
      <c r="U268" s="41" t="s">
        <v>108139</v>
      </c>
      <c r="V268" s="42">
        <f t="shared" si="7"/>
        <v>263</v>
      </c>
    </row>
    <row r="269" spans="1:24" ht="51" x14ac:dyDescent="0.2">
      <c r="A269" s="5" t="s">
        <v>107947</v>
      </c>
      <c r="B269" s="5" t="s">
        <v>108231</v>
      </c>
      <c r="C269" s="9">
        <v>1</v>
      </c>
      <c r="D269" s="9">
        <v>1</v>
      </c>
      <c r="E269" s="9">
        <v>6</v>
      </c>
      <c r="F269" s="9">
        <v>1</v>
      </c>
      <c r="G269" s="9" t="s">
        <v>133</v>
      </c>
      <c r="H269" s="9">
        <v>0</v>
      </c>
      <c r="I269" s="39">
        <v>33000000</v>
      </c>
      <c r="J269" s="39">
        <v>33000000</v>
      </c>
      <c r="K269" s="9" t="s">
        <v>211</v>
      </c>
      <c r="L269" s="9">
        <v>0</v>
      </c>
      <c r="M269" s="9" t="s">
        <v>107788</v>
      </c>
      <c r="N269" s="9" t="s">
        <v>15</v>
      </c>
      <c r="O269" s="9" t="s">
        <v>108092</v>
      </c>
      <c r="P269" s="9" t="s">
        <v>107789</v>
      </c>
      <c r="Q269" s="9" t="s">
        <v>107790</v>
      </c>
      <c r="R269" s="41">
        <v>0</v>
      </c>
      <c r="S269" s="41">
        <v>0</v>
      </c>
      <c r="T269" s="41" t="s">
        <v>108139</v>
      </c>
      <c r="U269" s="41" t="s">
        <v>108139</v>
      </c>
      <c r="V269" s="42">
        <f t="shared" si="7"/>
        <v>264</v>
      </c>
      <c r="W269" s="9"/>
      <c r="X269" s="39"/>
    </row>
    <row r="270" spans="1:24" ht="38.25" x14ac:dyDescent="0.2">
      <c r="A270" s="5" t="s">
        <v>107947</v>
      </c>
      <c r="B270" s="5" t="s">
        <v>108122</v>
      </c>
      <c r="C270" s="9">
        <v>1</v>
      </c>
      <c r="D270" s="9">
        <v>1</v>
      </c>
      <c r="E270" s="9">
        <v>11</v>
      </c>
      <c r="F270" s="9">
        <v>1</v>
      </c>
      <c r="G270" s="9" t="s">
        <v>133</v>
      </c>
      <c r="H270" s="9">
        <v>0</v>
      </c>
      <c r="I270" s="39">
        <v>96000000</v>
      </c>
      <c r="J270" s="39">
        <v>96000000</v>
      </c>
      <c r="K270" s="9" t="s">
        <v>211</v>
      </c>
      <c r="L270" s="9">
        <v>0</v>
      </c>
      <c r="M270" s="9" t="s">
        <v>107788</v>
      </c>
      <c r="N270" s="9" t="s">
        <v>15</v>
      </c>
      <c r="O270" s="9" t="s">
        <v>108092</v>
      </c>
      <c r="P270" s="9" t="s">
        <v>107789</v>
      </c>
      <c r="Q270" s="9" t="s">
        <v>107790</v>
      </c>
      <c r="R270" s="41">
        <v>0</v>
      </c>
      <c r="S270" s="41">
        <v>0</v>
      </c>
      <c r="T270" s="41" t="s">
        <v>108139</v>
      </c>
      <c r="U270" s="41" t="s">
        <v>108139</v>
      </c>
      <c r="V270" s="42">
        <f t="shared" si="7"/>
        <v>265</v>
      </c>
    </row>
    <row r="271" spans="1:24" ht="38.25" x14ac:dyDescent="0.2">
      <c r="A271" s="5" t="s">
        <v>107947</v>
      </c>
      <c r="B271" s="5" t="s">
        <v>108123</v>
      </c>
      <c r="C271" s="9">
        <v>1</v>
      </c>
      <c r="D271" s="9">
        <v>1</v>
      </c>
      <c r="E271" s="9">
        <v>8</v>
      </c>
      <c r="F271" s="9">
        <v>1</v>
      </c>
      <c r="G271" s="9" t="s">
        <v>133</v>
      </c>
      <c r="H271" s="9">
        <v>0</v>
      </c>
      <c r="I271" s="39">
        <v>300000000</v>
      </c>
      <c r="J271" s="39">
        <v>300000000</v>
      </c>
      <c r="K271" s="9" t="s">
        <v>211</v>
      </c>
      <c r="L271" s="9">
        <v>0</v>
      </c>
      <c r="M271" s="9" t="s">
        <v>107788</v>
      </c>
      <c r="N271" s="9" t="s">
        <v>15</v>
      </c>
      <c r="O271" s="9" t="s">
        <v>108092</v>
      </c>
      <c r="P271" s="9" t="s">
        <v>107789</v>
      </c>
      <c r="Q271" s="9" t="s">
        <v>107790</v>
      </c>
      <c r="R271" s="41">
        <v>0</v>
      </c>
      <c r="S271" s="41">
        <v>0</v>
      </c>
      <c r="T271" s="41" t="s">
        <v>108139</v>
      </c>
      <c r="U271" s="41" t="s">
        <v>108139</v>
      </c>
      <c r="V271" s="42">
        <f t="shared" si="7"/>
        <v>266</v>
      </c>
    </row>
    <row r="272" spans="1:24" ht="38.25" x14ac:dyDescent="0.2">
      <c r="A272" s="5" t="s">
        <v>107947</v>
      </c>
      <c r="B272" s="5" t="s">
        <v>107948</v>
      </c>
      <c r="C272" s="9">
        <v>1</v>
      </c>
      <c r="D272" s="9">
        <v>1</v>
      </c>
      <c r="E272" s="9">
        <v>8</v>
      </c>
      <c r="F272" s="9">
        <v>1</v>
      </c>
      <c r="G272" s="9" t="s">
        <v>133</v>
      </c>
      <c r="H272" s="9">
        <v>0</v>
      </c>
      <c r="I272" s="39">
        <v>161000000</v>
      </c>
      <c r="J272" s="39">
        <v>161000000</v>
      </c>
      <c r="K272" s="9" t="s">
        <v>211</v>
      </c>
      <c r="L272" s="9">
        <v>0</v>
      </c>
      <c r="M272" s="9" t="s">
        <v>107788</v>
      </c>
      <c r="N272" s="9" t="s">
        <v>15</v>
      </c>
      <c r="O272" s="9" t="s">
        <v>107949</v>
      </c>
      <c r="P272" s="9" t="s">
        <v>107789</v>
      </c>
      <c r="Q272" s="9" t="s">
        <v>107790</v>
      </c>
      <c r="R272" s="41">
        <v>0</v>
      </c>
      <c r="S272" s="41">
        <v>0</v>
      </c>
      <c r="T272" s="41" t="s">
        <v>108139</v>
      </c>
      <c r="U272" s="41" t="s">
        <v>108139</v>
      </c>
      <c r="V272" s="42">
        <f t="shared" si="7"/>
        <v>267</v>
      </c>
    </row>
    <row r="273" spans="1:24" ht="38.25" x14ac:dyDescent="0.2">
      <c r="A273" s="5" t="s">
        <v>107947</v>
      </c>
      <c r="B273" s="5" t="s">
        <v>107950</v>
      </c>
      <c r="C273" s="9">
        <v>1</v>
      </c>
      <c r="D273" s="9">
        <v>1</v>
      </c>
      <c r="E273" s="9">
        <v>8</v>
      </c>
      <c r="F273" s="9">
        <v>1</v>
      </c>
      <c r="G273" s="9" t="s">
        <v>133</v>
      </c>
      <c r="H273" s="9">
        <v>0</v>
      </c>
      <c r="I273" s="39">
        <v>80000000</v>
      </c>
      <c r="J273" s="39">
        <v>80000000</v>
      </c>
      <c r="K273" s="9" t="s">
        <v>211</v>
      </c>
      <c r="L273" s="9">
        <v>0</v>
      </c>
      <c r="M273" s="9" t="s">
        <v>107788</v>
      </c>
      <c r="N273" s="9" t="s">
        <v>15</v>
      </c>
      <c r="O273" s="9" t="s">
        <v>107949</v>
      </c>
      <c r="P273" s="9" t="s">
        <v>107789</v>
      </c>
      <c r="Q273" s="9" t="s">
        <v>107790</v>
      </c>
      <c r="R273" s="41">
        <v>0</v>
      </c>
      <c r="S273" s="41">
        <v>0</v>
      </c>
      <c r="T273" s="41" t="s">
        <v>108139</v>
      </c>
      <c r="U273" s="41" t="s">
        <v>108139</v>
      </c>
      <c r="V273" s="42">
        <f t="shared" si="7"/>
        <v>268</v>
      </c>
    </row>
    <row r="274" spans="1:24" ht="38.25" x14ac:dyDescent="0.2">
      <c r="A274" s="5" t="s">
        <v>107947</v>
      </c>
      <c r="B274" s="5" t="s">
        <v>107951</v>
      </c>
      <c r="C274" s="9">
        <v>1</v>
      </c>
      <c r="D274" s="9">
        <v>1</v>
      </c>
      <c r="E274" s="9">
        <v>8</v>
      </c>
      <c r="F274" s="9">
        <v>1</v>
      </c>
      <c r="G274" s="9" t="s">
        <v>133</v>
      </c>
      <c r="H274" s="9">
        <v>0</v>
      </c>
      <c r="I274" s="39">
        <v>80000000</v>
      </c>
      <c r="J274" s="39">
        <v>80000000</v>
      </c>
      <c r="K274" s="9" t="s">
        <v>211</v>
      </c>
      <c r="L274" s="9">
        <v>0</v>
      </c>
      <c r="M274" s="9" t="s">
        <v>107788</v>
      </c>
      <c r="N274" s="9" t="s">
        <v>15</v>
      </c>
      <c r="O274" s="9" t="s">
        <v>107949</v>
      </c>
      <c r="P274" s="9" t="s">
        <v>107789</v>
      </c>
      <c r="Q274" s="9" t="s">
        <v>107790</v>
      </c>
      <c r="R274" s="41">
        <v>0</v>
      </c>
      <c r="S274" s="41">
        <v>0</v>
      </c>
      <c r="T274" s="41" t="s">
        <v>108139</v>
      </c>
      <c r="U274" s="41" t="s">
        <v>108139</v>
      </c>
      <c r="V274" s="42">
        <f t="shared" si="7"/>
        <v>269</v>
      </c>
    </row>
    <row r="275" spans="1:24" ht="25.5" x14ac:dyDescent="0.2">
      <c r="A275" s="5" t="s">
        <v>107947</v>
      </c>
      <c r="B275" s="5" t="s">
        <v>107952</v>
      </c>
      <c r="C275" s="9">
        <v>1</v>
      </c>
      <c r="D275" s="9">
        <v>1</v>
      </c>
      <c r="E275" s="9">
        <v>11</v>
      </c>
      <c r="F275" s="9">
        <v>1</v>
      </c>
      <c r="G275" s="9" t="s">
        <v>133</v>
      </c>
      <c r="H275" s="9">
        <v>0</v>
      </c>
      <c r="I275" s="39">
        <v>80000000</v>
      </c>
      <c r="J275" s="39">
        <v>80000000</v>
      </c>
      <c r="K275" s="9" t="s">
        <v>211</v>
      </c>
      <c r="L275" s="9">
        <v>0</v>
      </c>
      <c r="M275" s="9" t="s">
        <v>107788</v>
      </c>
      <c r="N275" s="9" t="s">
        <v>15</v>
      </c>
      <c r="O275" s="9" t="s">
        <v>107949</v>
      </c>
      <c r="P275" s="9" t="s">
        <v>107789</v>
      </c>
      <c r="Q275" s="9" t="s">
        <v>107790</v>
      </c>
      <c r="R275" s="41">
        <v>0</v>
      </c>
      <c r="S275" s="41">
        <v>0</v>
      </c>
      <c r="T275" s="41" t="s">
        <v>108139</v>
      </c>
      <c r="U275" s="41" t="s">
        <v>108139</v>
      </c>
      <c r="V275" s="42">
        <f t="shared" si="7"/>
        <v>270</v>
      </c>
    </row>
    <row r="276" spans="1:24" ht="51" x14ac:dyDescent="0.2">
      <c r="A276" s="5" t="s">
        <v>107947</v>
      </c>
      <c r="B276" s="5" t="s">
        <v>107953</v>
      </c>
      <c r="C276" s="9">
        <v>1</v>
      </c>
      <c r="D276" s="9">
        <v>1</v>
      </c>
      <c r="E276" s="9">
        <v>11</v>
      </c>
      <c r="F276" s="9">
        <v>1</v>
      </c>
      <c r="G276" s="9" t="s">
        <v>133</v>
      </c>
      <c r="H276" s="9">
        <v>0</v>
      </c>
      <c r="I276" s="39">
        <v>64000000</v>
      </c>
      <c r="J276" s="39">
        <v>64000000</v>
      </c>
      <c r="K276" s="9" t="s">
        <v>211</v>
      </c>
      <c r="L276" s="9">
        <v>0</v>
      </c>
      <c r="M276" s="9" t="s">
        <v>107788</v>
      </c>
      <c r="N276" s="9" t="s">
        <v>15</v>
      </c>
      <c r="O276" s="9" t="s">
        <v>107949</v>
      </c>
      <c r="P276" s="9" t="s">
        <v>107789</v>
      </c>
      <c r="Q276" s="9" t="s">
        <v>107790</v>
      </c>
      <c r="R276" s="41">
        <v>0</v>
      </c>
      <c r="S276" s="41">
        <v>0</v>
      </c>
      <c r="T276" s="41" t="s">
        <v>108139</v>
      </c>
      <c r="U276" s="41" t="s">
        <v>108139</v>
      </c>
      <c r="V276" s="42">
        <f t="shared" si="7"/>
        <v>271</v>
      </c>
    </row>
    <row r="277" spans="1:24" ht="38.25" x14ac:dyDescent="0.2">
      <c r="A277" s="5" t="s">
        <v>107947</v>
      </c>
      <c r="B277" s="63" t="s">
        <v>108164</v>
      </c>
      <c r="C277" s="9">
        <v>1</v>
      </c>
      <c r="D277" s="9">
        <v>1</v>
      </c>
      <c r="E277" s="9">
        <v>6</v>
      </c>
      <c r="F277" s="9">
        <v>1</v>
      </c>
      <c r="G277" s="9" t="s">
        <v>133</v>
      </c>
      <c r="H277" s="9">
        <v>0</v>
      </c>
      <c r="I277" s="39">
        <v>78000000</v>
      </c>
      <c r="J277" s="39">
        <f>I277</f>
        <v>78000000</v>
      </c>
      <c r="K277" s="9" t="s">
        <v>211</v>
      </c>
      <c r="L277" s="9">
        <v>0</v>
      </c>
      <c r="M277" s="9" t="s">
        <v>107788</v>
      </c>
      <c r="N277" s="9" t="s">
        <v>15</v>
      </c>
      <c r="O277" s="9" t="s">
        <v>107949</v>
      </c>
      <c r="P277" s="9" t="s">
        <v>107789</v>
      </c>
      <c r="Q277" s="9" t="s">
        <v>107790</v>
      </c>
      <c r="R277" s="41">
        <v>0</v>
      </c>
      <c r="S277" s="41">
        <v>0</v>
      </c>
      <c r="T277" s="41" t="s">
        <v>108139</v>
      </c>
      <c r="U277" s="41" t="s">
        <v>108139</v>
      </c>
      <c r="V277" s="42">
        <f t="shared" si="7"/>
        <v>272</v>
      </c>
      <c r="W277" s="39"/>
      <c r="X277" s="57"/>
    </row>
    <row r="278" spans="1:24" ht="57" x14ac:dyDescent="0.2">
      <c r="A278" s="5" t="s">
        <v>107947</v>
      </c>
      <c r="B278" s="66" t="s">
        <v>108167</v>
      </c>
      <c r="C278" s="9">
        <v>1</v>
      </c>
      <c r="D278" s="9">
        <v>1</v>
      </c>
      <c r="E278" s="9">
        <v>6</v>
      </c>
      <c r="F278" s="9">
        <v>1</v>
      </c>
      <c r="G278" s="9" t="s">
        <v>133</v>
      </c>
      <c r="H278" s="9">
        <v>0</v>
      </c>
      <c r="I278" s="39">
        <v>60000000</v>
      </c>
      <c r="J278" s="39">
        <f>I278</f>
        <v>60000000</v>
      </c>
      <c r="K278" s="9" t="s">
        <v>211</v>
      </c>
      <c r="L278" s="9">
        <v>0</v>
      </c>
      <c r="M278" s="9" t="s">
        <v>107788</v>
      </c>
      <c r="N278" s="9" t="s">
        <v>15</v>
      </c>
      <c r="O278" s="9" t="s">
        <v>107949</v>
      </c>
      <c r="P278" s="9" t="s">
        <v>107789</v>
      </c>
      <c r="Q278" s="9" t="s">
        <v>107790</v>
      </c>
      <c r="R278" s="41">
        <v>0</v>
      </c>
      <c r="S278" s="41">
        <v>0</v>
      </c>
      <c r="T278" s="41" t="s">
        <v>108139</v>
      </c>
      <c r="U278" s="41" t="s">
        <v>108139</v>
      </c>
      <c r="V278" s="42">
        <f t="shared" si="7"/>
        <v>273</v>
      </c>
      <c r="W278" s="39"/>
    </row>
    <row r="279" spans="1:24" ht="57" x14ac:dyDescent="0.2">
      <c r="A279" s="5" t="s">
        <v>107947</v>
      </c>
      <c r="B279" s="66" t="s">
        <v>108166</v>
      </c>
      <c r="C279" s="9">
        <v>1</v>
      </c>
      <c r="D279" s="9">
        <v>1</v>
      </c>
      <c r="E279" s="9">
        <v>6</v>
      </c>
      <c r="F279" s="9">
        <v>1</v>
      </c>
      <c r="G279" s="9" t="s">
        <v>133</v>
      </c>
      <c r="H279" s="9">
        <v>0</v>
      </c>
      <c r="I279" s="39">
        <v>60000000</v>
      </c>
      <c r="J279" s="39">
        <f t="shared" ref="J279:J327" si="8">I279</f>
        <v>60000000</v>
      </c>
      <c r="K279" s="9" t="s">
        <v>211</v>
      </c>
      <c r="L279" s="9">
        <v>0</v>
      </c>
      <c r="M279" s="9" t="s">
        <v>107788</v>
      </c>
      <c r="N279" s="9" t="s">
        <v>15</v>
      </c>
      <c r="O279" s="9" t="s">
        <v>107949</v>
      </c>
      <c r="P279" s="9" t="s">
        <v>107789</v>
      </c>
      <c r="Q279" s="9" t="s">
        <v>107790</v>
      </c>
      <c r="R279" s="41">
        <v>0</v>
      </c>
      <c r="S279" s="41">
        <v>0</v>
      </c>
      <c r="T279" s="41" t="s">
        <v>108139</v>
      </c>
      <c r="U279" s="41" t="s">
        <v>108139</v>
      </c>
      <c r="V279" s="42">
        <f t="shared" si="7"/>
        <v>274</v>
      </c>
      <c r="W279" s="39"/>
    </row>
    <row r="280" spans="1:24" ht="57" x14ac:dyDescent="0.2">
      <c r="A280" s="5" t="s">
        <v>107947</v>
      </c>
      <c r="B280" s="66" t="s">
        <v>108165</v>
      </c>
      <c r="C280" s="9">
        <v>1</v>
      </c>
      <c r="D280" s="9">
        <v>1</v>
      </c>
      <c r="E280" s="9">
        <v>6</v>
      </c>
      <c r="F280" s="9">
        <v>1</v>
      </c>
      <c r="G280" s="9" t="s">
        <v>133</v>
      </c>
      <c r="H280" s="9">
        <v>0</v>
      </c>
      <c r="I280" s="39">
        <v>60000000</v>
      </c>
      <c r="J280" s="39">
        <f t="shared" si="8"/>
        <v>60000000</v>
      </c>
      <c r="K280" s="9" t="s">
        <v>211</v>
      </c>
      <c r="L280" s="9">
        <v>0</v>
      </c>
      <c r="M280" s="9" t="s">
        <v>107788</v>
      </c>
      <c r="N280" s="9" t="s">
        <v>15</v>
      </c>
      <c r="O280" s="9" t="s">
        <v>107949</v>
      </c>
      <c r="P280" s="9" t="s">
        <v>107789</v>
      </c>
      <c r="Q280" s="9" t="s">
        <v>107790</v>
      </c>
      <c r="R280" s="41">
        <v>0</v>
      </c>
      <c r="S280" s="41">
        <v>0</v>
      </c>
      <c r="T280" s="41" t="s">
        <v>108139</v>
      </c>
      <c r="U280" s="41" t="s">
        <v>108139</v>
      </c>
      <c r="V280" s="42">
        <f t="shared" si="7"/>
        <v>275</v>
      </c>
      <c r="W280" s="39"/>
    </row>
    <row r="281" spans="1:24" ht="114" x14ac:dyDescent="0.2">
      <c r="A281" s="5" t="s">
        <v>107947</v>
      </c>
      <c r="B281" s="66" t="s">
        <v>108235</v>
      </c>
      <c r="C281" s="9">
        <v>1</v>
      </c>
      <c r="D281" s="9">
        <v>1</v>
      </c>
      <c r="E281" s="9">
        <v>6</v>
      </c>
      <c r="F281" s="9">
        <v>1</v>
      </c>
      <c r="G281" s="9" t="s">
        <v>133</v>
      </c>
      <c r="H281" s="9">
        <v>0</v>
      </c>
      <c r="I281" s="39">
        <v>48000000</v>
      </c>
      <c r="J281" s="39">
        <f t="shared" si="8"/>
        <v>48000000</v>
      </c>
      <c r="K281" s="9" t="s">
        <v>211</v>
      </c>
      <c r="L281" s="9">
        <v>0</v>
      </c>
      <c r="M281" s="9" t="s">
        <v>107788</v>
      </c>
      <c r="N281" s="9" t="s">
        <v>15</v>
      </c>
      <c r="O281" s="9" t="s">
        <v>107949</v>
      </c>
      <c r="P281" s="9" t="s">
        <v>107789</v>
      </c>
      <c r="Q281" s="9" t="s">
        <v>107790</v>
      </c>
      <c r="R281" s="41">
        <v>0</v>
      </c>
      <c r="S281" s="41">
        <v>0</v>
      </c>
      <c r="T281" s="41" t="s">
        <v>108139</v>
      </c>
      <c r="U281" s="41" t="s">
        <v>108139</v>
      </c>
      <c r="V281" s="42">
        <f t="shared" si="7"/>
        <v>276</v>
      </c>
      <c r="W281" s="66"/>
      <c r="X281" s="39"/>
    </row>
    <row r="282" spans="1:24" ht="57" x14ac:dyDescent="0.2">
      <c r="A282" s="5" t="s">
        <v>107947</v>
      </c>
      <c r="B282" s="68" t="s">
        <v>108168</v>
      </c>
      <c r="C282" s="9">
        <v>1</v>
      </c>
      <c r="D282" s="9">
        <v>1</v>
      </c>
      <c r="E282" s="9">
        <v>6</v>
      </c>
      <c r="F282" s="9">
        <v>1</v>
      </c>
      <c r="G282" s="9" t="s">
        <v>133</v>
      </c>
      <c r="H282" s="9">
        <v>0</v>
      </c>
      <c r="I282" s="39">
        <v>42000000</v>
      </c>
      <c r="J282" s="39">
        <f t="shared" si="8"/>
        <v>42000000</v>
      </c>
      <c r="K282" s="9" t="s">
        <v>211</v>
      </c>
      <c r="L282" s="9">
        <v>0</v>
      </c>
      <c r="M282" s="9" t="s">
        <v>107788</v>
      </c>
      <c r="N282" s="9" t="s">
        <v>15</v>
      </c>
      <c r="O282" s="9" t="s">
        <v>107949</v>
      </c>
      <c r="P282" s="9" t="s">
        <v>107789</v>
      </c>
      <c r="Q282" s="9" t="s">
        <v>107790</v>
      </c>
      <c r="R282" s="41">
        <v>0</v>
      </c>
      <c r="S282" s="41">
        <v>0</v>
      </c>
      <c r="T282" s="41" t="s">
        <v>108139</v>
      </c>
      <c r="U282" s="41" t="s">
        <v>108139</v>
      </c>
      <c r="V282" s="42">
        <f t="shared" si="7"/>
        <v>277</v>
      </c>
      <c r="W282" s="54"/>
      <c r="X282" s="39"/>
    </row>
    <row r="283" spans="1:24" ht="71.25" x14ac:dyDescent="0.2">
      <c r="A283" s="5" t="s">
        <v>107947</v>
      </c>
      <c r="B283" s="66" t="s">
        <v>108169</v>
      </c>
      <c r="C283" s="9">
        <v>1</v>
      </c>
      <c r="D283" s="9">
        <v>1</v>
      </c>
      <c r="E283" s="9">
        <v>6</v>
      </c>
      <c r="F283" s="9">
        <v>1</v>
      </c>
      <c r="G283" s="9" t="s">
        <v>133</v>
      </c>
      <c r="H283" s="9">
        <v>0</v>
      </c>
      <c r="I283" s="39">
        <v>60000000</v>
      </c>
      <c r="J283" s="39">
        <f t="shared" si="8"/>
        <v>60000000</v>
      </c>
      <c r="K283" s="9" t="s">
        <v>211</v>
      </c>
      <c r="L283" s="9">
        <v>0</v>
      </c>
      <c r="M283" s="9" t="s">
        <v>107788</v>
      </c>
      <c r="N283" s="9" t="s">
        <v>15</v>
      </c>
      <c r="O283" s="9" t="s">
        <v>107949</v>
      </c>
      <c r="P283" s="9" t="s">
        <v>107789</v>
      </c>
      <c r="Q283" s="9" t="s">
        <v>107790</v>
      </c>
      <c r="R283" s="41">
        <v>0</v>
      </c>
      <c r="S283" s="41">
        <v>0</v>
      </c>
      <c r="T283" s="41" t="s">
        <v>108139</v>
      </c>
      <c r="U283" s="41" t="s">
        <v>108139</v>
      </c>
      <c r="V283" s="42">
        <f t="shared" si="7"/>
        <v>278</v>
      </c>
      <c r="W283" s="66"/>
      <c r="X283" s="39"/>
    </row>
    <row r="284" spans="1:24" ht="85.5" x14ac:dyDescent="0.2">
      <c r="A284" s="5" t="s">
        <v>107947</v>
      </c>
      <c r="B284" s="66" t="s">
        <v>108170</v>
      </c>
      <c r="C284" s="9">
        <v>1</v>
      </c>
      <c r="D284" s="9">
        <v>1</v>
      </c>
      <c r="E284" s="9">
        <v>6</v>
      </c>
      <c r="F284" s="9">
        <v>1</v>
      </c>
      <c r="G284" s="9" t="s">
        <v>133</v>
      </c>
      <c r="H284" s="9">
        <v>0</v>
      </c>
      <c r="I284" s="39">
        <v>30000000</v>
      </c>
      <c r="J284" s="39">
        <f t="shared" si="8"/>
        <v>30000000</v>
      </c>
      <c r="K284" s="9" t="s">
        <v>211</v>
      </c>
      <c r="L284" s="9">
        <v>0</v>
      </c>
      <c r="M284" s="9" t="s">
        <v>107788</v>
      </c>
      <c r="N284" s="9" t="s">
        <v>15</v>
      </c>
      <c r="O284" s="9" t="s">
        <v>107949</v>
      </c>
      <c r="P284" s="9" t="s">
        <v>107789</v>
      </c>
      <c r="Q284" s="9" t="s">
        <v>107790</v>
      </c>
      <c r="R284" s="41">
        <v>0</v>
      </c>
      <c r="S284" s="41">
        <v>0</v>
      </c>
      <c r="T284" s="41" t="s">
        <v>108139</v>
      </c>
      <c r="U284" s="41" t="s">
        <v>108139</v>
      </c>
      <c r="V284" s="42">
        <f t="shared" si="7"/>
        <v>279</v>
      </c>
      <c r="W284" s="66"/>
      <c r="X284" s="39"/>
    </row>
    <row r="285" spans="1:24" ht="71.25" x14ac:dyDescent="0.2">
      <c r="A285" s="5" t="s">
        <v>107947</v>
      </c>
      <c r="B285" s="66" t="s">
        <v>108171</v>
      </c>
      <c r="C285" s="9">
        <v>1</v>
      </c>
      <c r="D285" s="9">
        <v>1</v>
      </c>
      <c r="E285" s="9">
        <v>6</v>
      </c>
      <c r="F285" s="9">
        <v>1</v>
      </c>
      <c r="G285" s="9" t="s">
        <v>133</v>
      </c>
      <c r="H285" s="9">
        <v>0</v>
      </c>
      <c r="I285" s="39">
        <v>60000000</v>
      </c>
      <c r="J285" s="39">
        <f t="shared" si="8"/>
        <v>60000000</v>
      </c>
      <c r="K285" s="9" t="s">
        <v>211</v>
      </c>
      <c r="L285" s="9">
        <v>0</v>
      </c>
      <c r="M285" s="9" t="s">
        <v>107788</v>
      </c>
      <c r="N285" s="9" t="s">
        <v>15</v>
      </c>
      <c r="O285" s="9" t="s">
        <v>107949</v>
      </c>
      <c r="P285" s="9" t="s">
        <v>107789</v>
      </c>
      <c r="Q285" s="9" t="s">
        <v>107790</v>
      </c>
      <c r="R285" s="41">
        <v>0</v>
      </c>
      <c r="S285" s="41">
        <v>0</v>
      </c>
      <c r="T285" s="41" t="s">
        <v>108139</v>
      </c>
      <c r="U285" s="41" t="s">
        <v>108139</v>
      </c>
      <c r="V285" s="42">
        <f t="shared" si="7"/>
        <v>280</v>
      </c>
      <c r="W285" s="66"/>
      <c r="X285" s="39"/>
    </row>
    <row r="286" spans="1:24" ht="57" x14ac:dyDescent="0.2">
      <c r="A286" s="5" t="s">
        <v>107947</v>
      </c>
      <c r="B286" s="66" t="s">
        <v>108172</v>
      </c>
      <c r="C286" s="9">
        <v>1</v>
      </c>
      <c r="D286" s="9">
        <v>1</v>
      </c>
      <c r="E286" s="9">
        <v>6</v>
      </c>
      <c r="F286" s="9">
        <v>1</v>
      </c>
      <c r="G286" s="9" t="s">
        <v>133</v>
      </c>
      <c r="H286" s="9">
        <v>0</v>
      </c>
      <c r="I286" s="39">
        <v>60000000</v>
      </c>
      <c r="J286" s="39">
        <f t="shared" si="8"/>
        <v>60000000</v>
      </c>
      <c r="K286" s="9" t="s">
        <v>211</v>
      </c>
      <c r="L286" s="9">
        <v>0</v>
      </c>
      <c r="M286" s="9" t="s">
        <v>107788</v>
      </c>
      <c r="N286" s="9" t="s">
        <v>15</v>
      </c>
      <c r="O286" s="9" t="s">
        <v>107949</v>
      </c>
      <c r="P286" s="9" t="s">
        <v>107789</v>
      </c>
      <c r="Q286" s="9" t="s">
        <v>107790</v>
      </c>
      <c r="R286" s="41">
        <v>0</v>
      </c>
      <c r="S286" s="41">
        <v>0</v>
      </c>
      <c r="T286" s="41" t="s">
        <v>108139</v>
      </c>
      <c r="U286" s="41" t="s">
        <v>108139</v>
      </c>
      <c r="V286" s="42">
        <f t="shared" si="7"/>
        <v>281</v>
      </c>
      <c r="W286" s="66"/>
      <c r="X286" s="39"/>
    </row>
    <row r="287" spans="1:24" ht="57" x14ac:dyDescent="0.2">
      <c r="A287" s="5" t="s">
        <v>107947</v>
      </c>
      <c r="B287" s="66" t="s">
        <v>108236</v>
      </c>
      <c r="C287" s="9">
        <v>1</v>
      </c>
      <c r="D287" s="9">
        <v>1</v>
      </c>
      <c r="E287" s="9">
        <v>6</v>
      </c>
      <c r="F287" s="9">
        <v>1</v>
      </c>
      <c r="G287" s="9" t="s">
        <v>133</v>
      </c>
      <c r="H287" s="9">
        <v>0</v>
      </c>
      <c r="I287" s="39">
        <v>60000000</v>
      </c>
      <c r="J287" s="39">
        <v>60000000</v>
      </c>
      <c r="K287" s="9" t="s">
        <v>211</v>
      </c>
      <c r="L287" s="9">
        <v>0</v>
      </c>
      <c r="M287" s="9" t="s">
        <v>107788</v>
      </c>
      <c r="N287" s="9" t="s">
        <v>15</v>
      </c>
      <c r="O287" s="9" t="s">
        <v>107949</v>
      </c>
      <c r="P287" s="9" t="s">
        <v>107789</v>
      </c>
      <c r="Q287" s="9" t="s">
        <v>107790</v>
      </c>
      <c r="R287" s="41">
        <v>0</v>
      </c>
      <c r="S287" s="41">
        <v>0</v>
      </c>
      <c r="T287" s="41" t="s">
        <v>108139</v>
      </c>
      <c r="U287" s="41" t="s">
        <v>108139</v>
      </c>
      <c r="V287" s="42">
        <f t="shared" si="7"/>
        <v>282</v>
      </c>
      <c r="W287" s="66"/>
      <c r="X287" s="39"/>
    </row>
    <row r="288" spans="1:24" ht="57" x14ac:dyDescent="0.2">
      <c r="A288" s="5" t="s">
        <v>107947</v>
      </c>
      <c r="B288" s="66" t="s">
        <v>108173</v>
      </c>
      <c r="C288" s="9">
        <v>1</v>
      </c>
      <c r="D288" s="9">
        <v>1</v>
      </c>
      <c r="E288" s="9">
        <v>6</v>
      </c>
      <c r="F288" s="9">
        <v>1</v>
      </c>
      <c r="G288" s="9" t="s">
        <v>133</v>
      </c>
      <c r="H288" s="9">
        <v>0</v>
      </c>
      <c r="I288" s="39">
        <v>60000000</v>
      </c>
      <c r="J288" s="39">
        <f t="shared" si="8"/>
        <v>60000000</v>
      </c>
      <c r="K288" s="9" t="s">
        <v>211</v>
      </c>
      <c r="L288" s="9">
        <v>0</v>
      </c>
      <c r="M288" s="9" t="s">
        <v>107788</v>
      </c>
      <c r="N288" s="9" t="s">
        <v>15</v>
      </c>
      <c r="O288" s="9" t="s">
        <v>107949</v>
      </c>
      <c r="P288" s="9" t="s">
        <v>107789</v>
      </c>
      <c r="Q288" s="9" t="s">
        <v>107790</v>
      </c>
      <c r="R288" s="41">
        <v>0</v>
      </c>
      <c r="S288" s="41">
        <v>0</v>
      </c>
      <c r="T288" s="41" t="s">
        <v>108139</v>
      </c>
      <c r="U288" s="41" t="s">
        <v>108139</v>
      </c>
      <c r="V288" s="42">
        <f t="shared" si="7"/>
        <v>283</v>
      </c>
      <c r="W288" s="66"/>
      <c r="X288" s="39"/>
    </row>
    <row r="289" spans="1:24" ht="71.25" x14ac:dyDescent="0.2">
      <c r="A289" s="5" t="s">
        <v>107947</v>
      </c>
      <c r="B289" s="66" t="s">
        <v>108174</v>
      </c>
      <c r="C289" s="9">
        <v>1</v>
      </c>
      <c r="D289" s="9">
        <v>1</v>
      </c>
      <c r="E289" s="9">
        <v>6</v>
      </c>
      <c r="F289" s="9">
        <v>1</v>
      </c>
      <c r="G289" s="9" t="s">
        <v>133</v>
      </c>
      <c r="H289" s="9">
        <v>0</v>
      </c>
      <c r="I289" s="39">
        <v>42000000</v>
      </c>
      <c r="J289" s="39">
        <f t="shared" si="8"/>
        <v>42000000</v>
      </c>
      <c r="K289" s="9" t="s">
        <v>211</v>
      </c>
      <c r="L289" s="9">
        <v>0</v>
      </c>
      <c r="M289" s="9" t="s">
        <v>107788</v>
      </c>
      <c r="N289" s="9" t="s">
        <v>15</v>
      </c>
      <c r="O289" s="9" t="s">
        <v>107949</v>
      </c>
      <c r="P289" s="9" t="s">
        <v>107789</v>
      </c>
      <c r="Q289" s="9" t="s">
        <v>107790</v>
      </c>
      <c r="R289" s="41">
        <v>0</v>
      </c>
      <c r="S289" s="41">
        <v>0</v>
      </c>
      <c r="T289" s="41" t="s">
        <v>108139</v>
      </c>
      <c r="U289" s="41" t="s">
        <v>108139</v>
      </c>
      <c r="V289" s="42">
        <f t="shared" si="7"/>
        <v>284</v>
      </c>
      <c r="W289" s="67"/>
      <c r="X289" s="39"/>
    </row>
    <row r="290" spans="1:24" ht="85.5" x14ac:dyDescent="0.2">
      <c r="A290" s="5" t="s">
        <v>107947</v>
      </c>
      <c r="B290" s="66" t="s">
        <v>108175</v>
      </c>
      <c r="C290" s="9">
        <v>1</v>
      </c>
      <c r="D290" s="9">
        <v>1</v>
      </c>
      <c r="E290" s="9">
        <v>6</v>
      </c>
      <c r="F290" s="9">
        <v>1</v>
      </c>
      <c r="G290" s="9" t="s">
        <v>133</v>
      </c>
      <c r="H290" s="9">
        <v>0</v>
      </c>
      <c r="I290" s="39">
        <v>99000000</v>
      </c>
      <c r="J290" s="39">
        <f t="shared" si="8"/>
        <v>99000000</v>
      </c>
      <c r="K290" s="9" t="s">
        <v>211</v>
      </c>
      <c r="L290" s="9">
        <v>0</v>
      </c>
      <c r="M290" s="9" t="s">
        <v>107788</v>
      </c>
      <c r="N290" s="9" t="s">
        <v>15</v>
      </c>
      <c r="O290" s="9" t="s">
        <v>107949</v>
      </c>
      <c r="P290" s="9" t="s">
        <v>107789</v>
      </c>
      <c r="Q290" s="9" t="s">
        <v>107790</v>
      </c>
      <c r="R290" s="41">
        <v>0</v>
      </c>
      <c r="S290" s="41">
        <v>0</v>
      </c>
      <c r="T290" s="41" t="s">
        <v>108139</v>
      </c>
      <c r="U290" s="41" t="s">
        <v>108139</v>
      </c>
      <c r="V290" s="42">
        <f t="shared" si="7"/>
        <v>285</v>
      </c>
      <c r="W290" s="66"/>
      <c r="X290" s="39"/>
    </row>
    <row r="291" spans="1:24" ht="57" x14ac:dyDescent="0.2">
      <c r="A291" s="5" t="s">
        <v>107947</v>
      </c>
      <c r="B291" s="66" t="s">
        <v>108176</v>
      </c>
      <c r="C291" s="9">
        <v>1</v>
      </c>
      <c r="D291" s="9">
        <v>1</v>
      </c>
      <c r="E291" s="9">
        <v>6</v>
      </c>
      <c r="F291" s="9">
        <v>1</v>
      </c>
      <c r="G291" s="9" t="s">
        <v>133</v>
      </c>
      <c r="H291" s="9">
        <v>0</v>
      </c>
      <c r="I291" s="39">
        <v>60000000</v>
      </c>
      <c r="J291" s="39">
        <f t="shared" si="8"/>
        <v>60000000</v>
      </c>
      <c r="K291" s="9" t="s">
        <v>211</v>
      </c>
      <c r="L291" s="9">
        <v>0</v>
      </c>
      <c r="M291" s="9" t="s">
        <v>107788</v>
      </c>
      <c r="N291" s="9" t="s">
        <v>15</v>
      </c>
      <c r="O291" s="9" t="s">
        <v>107949</v>
      </c>
      <c r="P291" s="9" t="s">
        <v>107789</v>
      </c>
      <c r="Q291" s="9" t="s">
        <v>107790</v>
      </c>
      <c r="R291" s="41">
        <v>0</v>
      </c>
      <c r="S291" s="41">
        <v>0</v>
      </c>
      <c r="T291" s="41" t="s">
        <v>108139</v>
      </c>
      <c r="U291" s="41" t="s">
        <v>108139</v>
      </c>
      <c r="V291" s="42">
        <f t="shared" si="7"/>
        <v>286</v>
      </c>
      <c r="W291" s="66"/>
      <c r="X291" s="39"/>
    </row>
    <row r="292" spans="1:24" ht="71.25" x14ac:dyDescent="0.2">
      <c r="A292" s="5" t="s">
        <v>107947</v>
      </c>
      <c r="B292" s="66" t="s">
        <v>108177</v>
      </c>
      <c r="C292" s="9">
        <v>3</v>
      </c>
      <c r="D292" s="9">
        <v>4</v>
      </c>
      <c r="E292" s="9">
        <v>6</v>
      </c>
      <c r="F292" s="9">
        <v>1</v>
      </c>
      <c r="G292" s="9" t="s">
        <v>133</v>
      </c>
      <c r="H292" s="9">
        <v>0</v>
      </c>
      <c r="I292" s="39">
        <v>60000000</v>
      </c>
      <c r="J292" s="39">
        <f t="shared" si="8"/>
        <v>60000000</v>
      </c>
      <c r="K292" s="9" t="s">
        <v>211</v>
      </c>
      <c r="L292" s="9">
        <v>0</v>
      </c>
      <c r="M292" s="9" t="s">
        <v>107788</v>
      </c>
      <c r="N292" s="9" t="s">
        <v>15</v>
      </c>
      <c r="O292" s="9" t="s">
        <v>107949</v>
      </c>
      <c r="P292" s="9" t="s">
        <v>107789</v>
      </c>
      <c r="Q292" s="9" t="s">
        <v>107790</v>
      </c>
      <c r="R292" s="41">
        <v>0</v>
      </c>
      <c r="S292" s="41">
        <v>0</v>
      </c>
      <c r="T292" s="41" t="s">
        <v>108139</v>
      </c>
      <c r="U292" s="41" t="s">
        <v>108139</v>
      </c>
      <c r="V292" s="42">
        <f t="shared" si="7"/>
        <v>287</v>
      </c>
      <c r="W292" s="66"/>
      <c r="X292" s="39"/>
    </row>
    <row r="293" spans="1:24" ht="57" x14ac:dyDescent="0.2">
      <c r="A293" s="5" t="s">
        <v>107947</v>
      </c>
      <c r="B293" s="66" t="s">
        <v>108178</v>
      </c>
      <c r="C293" s="9">
        <v>1</v>
      </c>
      <c r="D293" s="9">
        <v>1</v>
      </c>
      <c r="E293" s="9">
        <v>6</v>
      </c>
      <c r="F293" s="9">
        <v>1</v>
      </c>
      <c r="G293" s="9" t="s">
        <v>133</v>
      </c>
      <c r="H293" s="9">
        <v>0</v>
      </c>
      <c r="I293" s="39">
        <v>24000000</v>
      </c>
      <c r="J293" s="39">
        <f t="shared" si="8"/>
        <v>24000000</v>
      </c>
      <c r="K293" s="9" t="s">
        <v>211</v>
      </c>
      <c r="L293" s="9">
        <v>0</v>
      </c>
      <c r="M293" s="9" t="s">
        <v>107788</v>
      </c>
      <c r="N293" s="9" t="s">
        <v>15</v>
      </c>
      <c r="O293" s="9" t="s">
        <v>107949</v>
      </c>
      <c r="P293" s="9" t="s">
        <v>107789</v>
      </c>
      <c r="Q293" s="9" t="s">
        <v>107790</v>
      </c>
      <c r="R293" s="41">
        <v>0</v>
      </c>
      <c r="S293" s="41">
        <v>0</v>
      </c>
      <c r="T293" s="41" t="s">
        <v>108139</v>
      </c>
      <c r="U293" s="41" t="s">
        <v>108139</v>
      </c>
      <c r="V293" s="42">
        <f t="shared" si="7"/>
        <v>288</v>
      </c>
      <c r="W293" s="66"/>
      <c r="X293" s="39"/>
    </row>
    <row r="294" spans="1:24" ht="71.25" x14ac:dyDescent="0.2">
      <c r="A294" s="5" t="s">
        <v>107947</v>
      </c>
      <c r="B294" s="66" t="s">
        <v>108179</v>
      </c>
      <c r="C294" s="9">
        <v>1</v>
      </c>
      <c r="D294" s="9">
        <v>1</v>
      </c>
      <c r="E294" s="9">
        <v>6</v>
      </c>
      <c r="F294" s="9">
        <v>1</v>
      </c>
      <c r="G294" s="9" t="s">
        <v>133</v>
      </c>
      <c r="H294" s="9">
        <v>0</v>
      </c>
      <c r="I294" s="39">
        <v>60000000</v>
      </c>
      <c r="J294" s="39">
        <f t="shared" si="8"/>
        <v>60000000</v>
      </c>
      <c r="K294" s="9" t="s">
        <v>211</v>
      </c>
      <c r="L294" s="9">
        <v>0</v>
      </c>
      <c r="M294" s="9" t="s">
        <v>107788</v>
      </c>
      <c r="N294" s="9" t="s">
        <v>15</v>
      </c>
      <c r="O294" s="9" t="s">
        <v>107949</v>
      </c>
      <c r="P294" s="9" t="s">
        <v>107789</v>
      </c>
      <c r="Q294" s="9" t="s">
        <v>107790</v>
      </c>
      <c r="R294" s="41">
        <v>0</v>
      </c>
      <c r="S294" s="41">
        <v>0</v>
      </c>
      <c r="T294" s="41" t="s">
        <v>108139</v>
      </c>
      <c r="U294" s="41" t="s">
        <v>108139</v>
      </c>
      <c r="V294" s="42">
        <f t="shared" si="7"/>
        <v>289</v>
      </c>
      <c r="W294" s="66"/>
      <c r="X294" s="39"/>
    </row>
    <row r="295" spans="1:24" ht="71.25" x14ac:dyDescent="0.2">
      <c r="A295" s="5" t="s">
        <v>107947</v>
      </c>
      <c r="B295" s="66" t="s">
        <v>108180</v>
      </c>
      <c r="C295" s="9">
        <v>1</v>
      </c>
      <c r="D295" s="9">
        <v>1</v>
      </c>
      <c r="E295" s="9">
        <v>6</v>
      </c>
      <c r="F295" s="9">
        <v>1</v>
      </c>
      <c r="G295" s="9" t="s">
        <v>133</v>
      </c>
      <c r="H295" s="9">
        <v>0</v>
      </c>
      <c r="I295" s="39">
        <v>48000000</v>
      </c>
      <c r="J295" s="39">
        <f t="shared" si="8"/>
        <v>48000000</v>
      </c>
      <c r="K295" s="9" t="s">
        <v>211</v>
      </c>
      <c r="L295" s="9">
        <v>0</v>
      </c>
      <c r="M295" s="9" t="s">
        <v>107788</v>
      </c>
      <c r="N295" s="9" t="s">
        <v>15</v>
      </c>
      <c r="O295" s="9" t="s">
        <v>107949</v>
      </c>
      <c r="P295" s="9" t="s">
        <v>107789</v>
      </c>
      <c r="Q295" s="9" t="s">
        <v>107790</v>
      </c>
      <c r="R295" s="41">
        <v>0</v>
      </c>
      <c r="S295" s="41">
        <v>0</v>
      </c>
      <c r="T295" s="41" t="s">
        <v>108139</v>
      </c>
      <c r="U295" s="41" t="s">
        <v>108139</v>
      </c>
      <c r="V295" s="42">
        <f t="shared" si="7"/>
        <v>290</v>
      </c>
      <c r="W295" s="66"/>
      <c r="X295" s="39"/>
    </row>
    <row r="296" spans="1:24" ht="85.5" x14ac:dyDescent="0.2">
      <c r="A296" s="5" t="s">
        <v>107947</v>
      </c>
      <c r="B296" s="66" t="s">
        <v>108181</v>
      </c>
      <c r="C296" s="9">
        <v>3</v>
      </c>
      <c r="D296" s="9">
        <v>4</v>
      </c>
      <c r="E296" s="9">
        <v>6</v>
      </c>
      <c r="F296" s="9">
        <v>1</v>
      </c>
      <c r="G296" s="9" t="s">
        <v>133</v>
      </c>
      <c r="H296" s="9">
        <v>0</v>
      </c>
      <c r="I296" s="39">
        <v>84000000</v>
      </c>
      <c r="J296" s="39">
        <f t="shared" si="8"/>
        <v>84000000</v>
      </c>
      <c r="K296" s="9" t="s">
        <v>211</v>
      </c>
      <c r="L296" s="9">
        <v>0</v>
      </c>
      <c r="M296" s="9" t="s">
        <v>107788</v>
      </c>
      <c r="N296" s="9" t="s">
        <v>15</v>
      </c>
      <c r="O296" s="9" t="s">
        <v>107949</v>
      </c>
      <c r="P296" s="9" t="s">
        <v>107789</v>
      </c>
      <c r="Q296" s="9" t="s">
        <v>107790</v>
      </c>
      <c r="R296" s="41">
        <v>0</v>
      </c>
      <c r="S296" s="41">
        <v>0</v>
      </c>
      <c r="T296" s="41" t="s">
        <v>108139</v>
      </c>
      <c r="U296" s="41" t="s">
        <v>108139</v>
      </c>
      <c r="V296" s="42">
        <f t="shared" si="7"/>
        <v>291</v>
      </c>
      <c r="W296" s="66"/>
      <c r="X296" s="39"/>
    </row>
    <row r="297" spans="1:24" ht="85.5" x14ac:dyDescent="0.2">
      <c r="A297" s="5" t="s">
        <v>107947</v>
      </c>
      <c r="B297" s="66" t="s">
        <v>108182</v>
      </c>
      <c r="C297" s="9">
        <v>6</v>
      </c>
      <c r="D297" s="9">
        <v>8</v>
      </c>
      <c r="E297" s="9">
        <v>6</v>
      </c>
      <c r="F297" s="9">
        <v>1</v>
      </c>
      <c r="G297" s="9" t="s">
        <v>133</v>
      </c>
      <c r="H297" s="9">
        <v>0</v>
      </c>
      <c r="I297" s="39">
        <v>60000000</v>
      </c>
      <c r="J297" s="39">
        <f t="shared" si="8"/>
        <v>60000000</v>
      </c>
      <c r="K297" s="9" t="s">
        <v>211</v>
      </c>
      <c r="L297" s="9">
        <v>0</v>
      </c>
      <c r="M297" s="9" t="s">
        <v>107788</v>
      </c>
      <c r="N297" s="9" t="s">
        <v>15</v>
      </c>
      <c r="O297" s="9" t="s">
        <v>107949</v>
      </c>
      <c r="P297" s="9" t="s">
        <v>107789</v>
      </c>
      <c r="Q297" s="9" t="s">
        <v>107790</v>
      </c>
      <c r="R297" s="41">
        <v>0</v>
      </c>
      <c r="S297" s="41">
        <v>0</v>
      </c>
      <c r="T297" s="41" t="s">
        <v>108139</v>
      </c>
      <c r="U297" s="41" t="s">
        <v>108139</v>
      </c>
      <c r="V297" s="42">
        <f t="shared" si="7"/>
        <v>292</v>
      </c>
      <c r="W297" s="66"/>
      <c r="X297" s="39"/>
    </row>
    <row r="298" spans="1:24" ht="42.75" x14ac:dyDescent="0.2">
      <c r="A298" s="5" t="s">
        <v>107947</v>
      </c>
      <c r="B298" s="66" t="s">
        <v>108183</v>
      </c>
      <c r="C298" s="9">
        <v>1</v>
      </c>
      <c r="D298" s="9" t="s">
        <v>217</v>
      </c>
      <c r="E298" s="9">
        <v>6</v>
      </c>
      <c r="F298" s="9">
        <v>1</v>
      </c>
      <c r="G298" s="9" t="s">
        <v>133</v>
      </c>
      <c r="H298" s="9">
        <v>0</v>
      </c>
      <c r="I298" s="39">
        <v>30000000</v>
      </c>
      <c r="J298" s="39">
        <f t="shared" si="8"/>
        <v>30000000</v>
      </c>
      <c r="K298" s="9" t="s">
        <v>211</v>
      </c>
      <c r="L298" s="9">
        <v>0</v>
      </c>
      <c r="M298" s="9" t="s">
        <v>107788</v>
      </c>
      <c r="N298" s="9" t="s">
        <v>15</v>
      </c>
      <c r="O298" s="9" t="s">
        <v>107949</v>
      </c>
      <c r="P298" s="9" t="s">
        <v>107789</v>
      </c>
      <c r="Q298" s="9" t="s">
        <v>107790</v>
      </c>
      <c r="R298" s="41">
        <v>0</v>
      </c>
      <c r="S298" s="41">
        <v>0</v>
      </c>
      <c r="T298" s="41" t="s">
        <v>108139</v>
      </c>
      <c r="U298" s="41" t="s">
        <v>108139</v>
      </c>
      <c r="V298" s="42">
        <f t="shared" si="7"/>
        <v>293</v>
      </c>
      <c r="W298" s="66"/>
      <c r="X298" s="39"/>
    </row>
    <row r="299" spans="1:24" ht="99.75" x14ac:dyDescent="0.2">
      <c r="A299" s="5" t="s">
        <v>107947</v>
      </c>
      <c r="B299" s="66" t="s">
        <v>108184</v>
      </c>
      <c r="C299" s="9">
        <v>1</v>
      </c>
      <c r="D299" s="9" t="s">
        <v>217</v>
      </c>
      <c r="E299" s="9">
        <v>6</v>
      </c>
      <c r="F299" s="9">
        <v>1</v>
      </c>
      <c r="G299" s="9" t="s">
        <v>133</v>
      </c>
      <c r="H299" s="9">
        <v>0</v>
      </c>
      <c r="I299" s="39">
        <v>60000000</v>
      </c>
      <c r="J299" s="39">
        <f t="shared" si="8"/>
        <v>60000000</v>
      </c>
      <c r="K299" s="9" t="s">
        <v>211</v>
      </c>
      <c r="L299" s="9">
        <v>0</v>
      </c>
      <c r="M299" s="9" t="s">
        <v>107788</v>
      </c>
      <c r="N299" s="9" t="s">
        <v>15</v>
      </c>
      <c r="O299" s="9" t="s">
        <v>107949</v>
      </c>
      <c r="P299" s="9" t="s">
        <v>107789</v>
      </c>
      <c r="Q299" s="9" t="s">
        <v>107790</v>
      </c>
      <c r="R299" s="41">
        <v>0</v>
      </c>
      <c r="S299" s="41">
        <v>0</v>
      </c>
      <c r="T299" s="41" t="s">
        <v>108139</v>
      </c>
      <c r="U299" s="41" t="s">
        <v>108139</v>
      </c>
      <c r="V299" s="42">
        <f t="shared" ref="V299:V351" si="9">V298+1</f>
        <v>294</v>
      </c>
      <c r="W299" s="66"/>
      <c r="X299" s="39"/>
    </row>
    <row r="300" spans="1:24" ht="99.75" x14ac:dyDescent="0.2">
      <c r="A300" s="5" t="s">
        <v>107947</v>
      </c>
      <c r="B300" s="66" t="s">
        <v>108185</v>
      </c>
      <c r="C300" s="9" t="s">
        <v>107846</v>
      </c>
      <c r="D300" s="9">
        <v>4</v>
      </c>
      <c r="E300" s="9">
        <v>6</v>
      </c>
      <c r="F300" s="9">
        <v>1</v>
      </c>
      <c r="G300" s="54" t="s">
        <v>133</v>
      </c>
      <c r="H300" s="9">
        <v>0</v>
      </c>
      <c r="I300" s="39">
        <v>60000000</v>
      </c>
      <c r="J300" s="39">
        <v>60000000</v>
      </c>
      <c r="K300" s="9" t="s">
        <v>211</v>
      </c>
      <c r="L300" s="9">
        <v>0</v>
      </c>
      <c r="M300" s="9" t="s">
        <v>107788</v>
      </c>
      <c r="N300" s="9" t="s">
        <v>15</v>
      </c>
      <c r="O300" s="9" t="s">
        <v>107949</v>
      </c>
      <c r="P300" s="9" t="s">
        <v>107789</v>
      </c>
      <c r="Q300" s="9" t="s">
        <v>107790</v>
      </c>
      <c r="R300" s="41">
        <v>0</v>
      </c>
      <c r="S300" s="41">
        <v>0</v>
      </c>
      <c r="T300" s="41" t="s">
        <v>108139</v>
      </c>
      <c r="U300" s="41" t="s">
        <v>108139</v>
      </c>
      <c r="V300" s="42">
        <f t="shared" si="9"/>
        <v>295</v>
      </c>
      <c r="W300" s="76"/>
      <c r="X300" s="39"/>
    </row>
    <row r="301" spans="1:24" ht="99.75" x14ac:dyDescent="0.2">
      <c r="A301" s="5" t="s">
        <v>107947</v>
      </c>
      <c r="B301" s="66" t="s">
        <v>108186</v>
      </c>
      <c r="C301" s="9">
        <v>1</v>
      </c>
      <c r="D301" s="9">
        <v>1</v>
      </c>
      <c r="E301" s="9">
        <v>6</v>
      </c>
      <c r="F301" s="9">
        <v>1</v>
      </c>
      <c r="G301" s="9" t="s">
        <v>133</v>
      </c>
      <c r="H301" s="9">
        <v>0</v>
      </c>
      <c r="I301" s="39">
        <v>60000000</v>
      </c>
      <c r="J301" s="39">
        <f t="shared" si="8"/>
        <v>60000000</v>
      </c>
      <c r="K301" s="9" t="s">
        <v>211</v>
      </c>
      <c r="L301" s="9">
        <v>0</v>
      </c>
      <c r="M301" s="9" t="s">
        <v>107788</v>
      </c>
      <c r="N301" s="9" t="s">
        <v>15</v>
      </c>
      <c r="O301" s="9" t="s">
        <v>107949</v>
      </c>
      <c r="P301" s="9" t="s">
        <v>107789</v>
      </c>
      <c r="Q301" s="9" t="s">
        <v>107790</v>
      </c>
      <c r="R301" s="41">
        <v>0</v>
      </c>
      <c r="S301" s="41">
        <v>0</v>
      </c>
      <c r="T301" s="41" t="s">
        <v>108139</v>
      </c>
      <c r="U301" s="41" t="s">
        <v>108139</v>
      </c>
      <c r="V301" s="42">
        <f t="shared" si="9"/>
        <v>296</v>
      </c>
      <c r="W301" s="66"/>
      <c r="X301" s="39"/>
    </row>
    <row r="302" spans="1:24" ht="71.25" x14ac:dyDescent="0.2">
      <c r="A302" s="5" t="s">
        <v>107947</v>
      </c>
      <c r="B302" s="66" t="s">
        <v>108187</v>
      </c>
      <c r="C302" s="9">
        <v>1</v>
      </c>
      <c r="D302" s="9">
        <v>1</v>
      </c>
      <c r="E302" s="9">
        <v>6</v>
      </c>
      <c r="F302" s="9">
        <v>1</v>
      </c>
      <c r="G302" s="9" t="s">
        <v>133</v>
      </c>
      <c r="H302" s="9">
        <v>0</v>
      </c>
      <c r="I302" s="39">
        <v>60000000</v>
      </c>
      <c r="J302" s="39">
        <f t="shared" si="8"/>
        <v>60000000</v>
      </c>
      <c r="K302" s="9" t="s">
        <v>211</v>
      </c>
      <c r="L302" s="9">
        <v>0</v>
      </c>
      <c r="M302" s="9" t="s">
        <v>107788</v>
      </c>
      <c r="N302" s="9" t="s">
        <v>15</v>
      </c>
      <c r="O302" s="9" t="s">
        <v>107949</v>
      </c>
      <c r="P302" s="9" t="s">
        <v>107789</v>
      </c>
      <c r="Q302" s="9" t="s">
        <v>107790</v>
      </c>
      <c r="R302" s="41">
        <v>0</v>
      </c>
      <c r="S302" s="41">
        <v>0</v>
      </c>
      <c r="T302" s="41" t="s">
        <v>108139</v>
      </c>
      <c r="U302" s="41" t="s">
        <v>108139</v>
      </c>
      <c r="V302" s="42">
        <f t="shared" si="9"/>
        <v>297</v>
      </c>
      <c r="W302" s="66"/>
      <c r="X302" s="39"/>
    </row>
    <row r="303" spans="1:24" ht="71.25" x14ac:dyDescent="0.2">
      <c r="A303" s="5" t="s">
        <v>107947</v>
      </c>
      <c r="B303" s="66" t="s">
        <v>108188</v>
      </c>
      <c r="C303" s="9">
        <v>1</v>
      </c>
      <c r="D303" s="9">
        <v>1</v>
      </c>
      <c r="E303" s="9">
        <v>6</v>
      </c>
      <c r="F303" s="9">
        <v>1</v>
      </c>
      <c r="G303" s="9" t="s">
        <v>133</v>
      </c>
      <c r="H303" s="9">
        <v>0</v>
      </c>
      <c r="I303" s="39">
        <v>30000000</v>
      </c>
      <c r="J303" s="39">
        <f t="shared" si="8"/>
        <v>30000000</v>
      </c>
      <c r="K303" s="9" t="s">
        <v>211</v>
      </c>
      <c r="L303" s="9">
        <v>0</v>
      </c>
      <c r="M303" s="9" t="s">
        <v>107788</v>
      </c>
      <c r="N303" s="9" t="s">
        <v>15</v>
      </c>
      <c r="O303" s="9" t="s">
        <v>107949</v>
      </c>
      <c r="P303" s="9" t="s">
        <v>107789</v>
      </c>
      <c r="Q303" s="9" t="s">
        <v>107790</v>
      </c>
      <c r="R303" s="41">
        <v>0</v>
      </c>
      <c r="S303" s="41">
        <v>0</v>
      </c>
      <c r="T303" s="41" t="s">
        <v>108139</v>
      </c>
      <c r="U303" s="41" t="s">
        <v>108139</v>
      </c>
      <c r="V303" s="42">
        <f t="shared" si="9"/>
        <v>298</v>
      </c>
      <c r="W303" s="66"/>
      <c r="X303" s="39"/>
    </row>
    <row r="304" spans="1:24" ht="57" x14ac:dyDescent="0.2">
      <c r="A304" s="5" t="s">
        <v>107947</v>
      </c>
      <c r="B304" s="66" t="s">
        <v>108196</v>
      </c>
      <c r="C304" s="9">
        <v>1</v>
      </c>
      <c r="D304" s="9">
        <v>1</v>
      </c>
      <c r="E304" s="9">
        <v>6</v>
      </c>
      <c r="F304" s="9">
        <v>1</v>
      </c>
      <c r="G304" s="9" t="s">
        <v>133</v>
      </c>
      <c r="H304" s="9">
        <v>0</v>
      </c>
      <c r="I304" s="39">
        <v>48000000</v>
      </c>
      <c r="J304" s="39">
        <f t="shared" si="8"/>
        <v>48000000</v>
      </c>
      <c r="K304" s="9" t="s">
        <v>211</v>
      </c>
      <c r="L304" s="9">
        <v>0</v>
      </c>
      <c r="M304" s="9" t="s">
        <v>107788</v>
      </c>
      <c r="N304" s="9" t="s">
        <v>15</v>
      </c>
      <c r="O304" s="9" t="s">
        <v>107949</v>
      </c>
      <c r="P304" s="9" t="s">
        <v>107789</v>
      </c>
      <c r="Q304" s="9" t="s">
        <v>107790</v>
      </c>
      <c r="R304" s="41">
        <v>0</v>
      </c>
      <c r="S304" s="41">
        <v>0</v>
      </c>
      <c r="T304" s="41" t="s">
        <v>108139</v>
      </c>
      <c r="U304" s="41" t="s">
        <v>108139</v>
      </c>
      <c r="V304" s="42">
        <f t="shared" si="9"/>
        <v>299</v>
      </c>
      <c r="W304" s="66"/>
      <c r="X304" s="39"/>
    </row>
    <row r="305" spans="1:24" ht="71.25" x14ac:dyDescent="0.2">
      <c r="A305" s="5" t="s">
        <v>107947</v>
      </c>
      <c r="B305" s="66" t="s">
        <v>108237</v>
      </c>
      <c r="C305" s="9">
        <v>1</v>
      </c>
      <c r="D305" s="9">
        <v>1</v>
      </c>
      <c r="E305" s="9">
        <v>6</v>
      </c>
      <c r="F305" s="9">
        <v>1</v>
      </c>
      <c r="G305" s="9" t="s">
        <v>133</v>
      </c>
      <c r="H305" s="9">
        <v>0</v>
      </c>
      <c r="I305" s="39">
        <v>48000000</v>
      </c>
      <c r="J305" s="39">
        <f t="shared" si="8"/>
        <v>48000000</v>
      </c>
      <c r="K305" s="9" t="s">
        <v>211</v>
      </c>
      <c r="L305" s="9">
        <v>0</v>
      </c>
      <c r="M305" s="9" t="s">
        <v>107788</v>
      </c>
      <c r="N305" s="9" t="s">
        <v>15</v>
      </c>
      <c r="O305" s="9" t="s">
        <v>107949</v>
      </c>
      <c r="P305" s="9" t="s">
        <v>107789</v>
      </c>
      <c r="Q305" s="9" t="s">
        <v>107790</v>
      </c>
      <c r="R305" s="41">
        <v>0</v>
      </c>
      <c r="S305" s="41">
        <v>0</v>
      </c>
      <c r="T305" s="41" t="s">
        <v>108139</v>
      </c>
      <c r="U305" s="41" t="s">
        <v>108139</v>
      </c>
      <c r="V305" s="42">
        <f t="shared" si="9"/>
        <v>300</v>
      </c>
      <c r="W305" s="66"/>
      <c r="X305" s="39"/>
    </row>
    <row r="306" spans="1:24" ht="71.25" x14ac:dyDescent="0.2">
      <c r="A306" s="5" t="s">
        <v>107947</v>
      </c>
      <c r="B306" s="66" t="s">
        <v>108247</v>
      </c>
      <c r="C306" s="9">
        <v>1</v>
      </c>
      <c r="D306" s="9">
        <v>1</v>
      </c>
      <c r="E306" s="9">
        <v>6</v>
      </c>
      <c r="F306" s="9">
        <v>1</v>
      </c>
      <c r="G306" s="9" t="s">
        <v>133</v>
      </c>
      <c r="H306" s="9">
        <v>0</v>
      </c>
      <c r="I306" s="39">
        <v>48000000</v>
      </c>
      <c r="J306" s="39">
        <f t="shared" si="8"/>
        <v>48000000</v>
      </c>
      <c r="K306" s="9" t="s">
        <v>211</v>
      </c>
      <c r="L306" s="9">
        <v>0</v>
      </c>
      <c r="M306" s="9" t="s">
        <v>107788</v>
      </c>
      <c r="N306" s="9" t="s">
        <v>15</v>
      </c>
      <c r="O306" s="9" t="s">
        <v>107949</v>
      </c>
      <c r="P306" s="9" t="s">
        <v>107789</v>
      </c>
      <c r="Q306" s="9" t="s">
        <v>107790</v>
      </c>
      <c r="R306" s="41">
        <v>0</v>
      </c>
      <c r="S306" s="41">
        <v>0</v>
      </c>
      <c r="T306" s="41" t="s">
        <v>108139</v>
      </c>
      <c r="U306" s="41" t="s">
        <v>108139</v>
      </c>
      <c r="V306" s="42">
        <f t="shared" si="9"/>
        <v>301</v>
      </c>
      <c r="W306" s="66"/>
      <c r="X306" s="39"/>
    </row>
    <row r="307" spans="1:24" ht="57" x14ac:dyDescent="0.2">
      <c r="A307" s="5" t="s">
        <v>107947</v>
      </c>
      <c r="B307" s="66" t="s">
        <v>108238</v>
      </c>
      <c r="C307" s="9">
        <v>1</v>
      </c>
      <c r="D307" s="9">
        <v>1</v>
      </c>
      <c r="E307" s="9">
        <v>6</v>
      </c>
      <c r="F307" s="9">
        <v>1</v>
      </c>
      <c r="G307" s="9" t="s">
        <v>133</v>
      </c>
      <c r="H307" s="9">
        <v>0</v>
      </c>
      <c r="I307" s="39">
        <v>60000000</v>
      </c>
      <c r="J307" s="39">
        <f t="shared" si="8"/>
        <v>60000000</v>
      </c>
      <c r="K307" s="9" t="s">
        <v>211</v>
      </c>
      <c r="L307" s="9">
        <v>0</v>
      </c>
      <c r="M307" s="9" t="s">
        <v>107788</v>
      </c>
      <c r="N307" s="9" t="s">
        <v>15</v>
      </c>
      <c r="O307" s="9" t="s">
        <v>107949</v>
      </c>
      <c r="P307" s="9" t="s">
        <v>107789</v>
      </c>
      <c r="Q307" s="9" t="s">
        <v>107790</v>
      </c>
      <c r="R307" s="41">
        <v>0</v>
      </c>
      <c r="S307" s="41">
        <v>0</v>
      </c>
      <c r="T307" s="41" t="s">
        <v>108139</v>
      </c>
      <c r="U307" s="41" t="s">
        <v>108139</v>
      </c>
      <c r="V307" s="42">
        <f t="shared" si="9"/>
        <v>302</v>
      </c>
      <c r="W307" s="66"/>
      <c r="X307" s="39"/>
    </row>
    <row r="308" spans="1:24" ht="57" x14ac:dyDescent="0.2">
      <c r="A308" s="5" t="s">
        <v>107947</v>
      </c>
      <c r="B308" s="66" t="s">
        <v>108189</v>
      </c>
      <c r="C308" s="9">
        <v>1</v>
      </c>
      <c r="D308" s="9">
        <v>1</v>
      </c>
      <c r="E308" s="9">
        <v>6</v>
      </c>
      <c r="F308" s="9">
        <v>1</v>
      </c>
      <c r="G308" s="9" t="s">
        <v>133</v>
      </c>
      <c r="H308" s="9">
        <v>0</v>
      </c>
      <c r="I308" s="39">
        <v>0</v>
      </c>
      <c r="J308" s="39">
        <v>0</v>
      </c>
      <c r="K308" s="9" t="s">
        <v>211</v>
      </c>
      <c r="L308" s="9">
        <v>0</v>
      </c>
      <c r="M308" s="9" t="s">
        <v>107788</v>
      </c>
      <c r="N308" s="9" t="s">
        <v>15</v>
      </c>
      <c r="O308" s="9" t="s">
        <v>107949</v>
      </c>
      <c r="P308" s="9" t="s">
        <v>107789</v>
      </c>
      <c r="Q308" s="9" t="s">
        <v>107790</v>
      </c>
      <c r="R308" s="41">
        <v>0</v>
      </c>
      <c r="S308" s="41">
        <v>0</v>
      </c>
      <c r="T308" s="41" t="s">
        <v>108139</v>
      </c>
      <c r="U308" s="41" t="s">
        <v>108139</v>
      </c>
      <c r="V308" s="42">
        <f t="shared" si="9"/>
        <v>303</v>
      </c>
      <c r="W308" s="66"/>
      <c r="X308" s="39"/>
    </row>
    <row r="309" spans="1:24" ht="57" x14ac:dyDescent="0.2">
      <c r="A309" s="5" t="s">
        <v>107947</v>
      </c>
      <c r="B309" s="66" t="s">
        <v>108190</v>
      </c>
      <c r="C309" s="9">
        <v>1</v>
      </c>
      <c r="D309" s="9">
        <v>1</v>
      </c>
      <c r="E309" s="9">
        <v>6</v>
      </c>
      <c r="F309" s="9">
        <v>1</v>
      </c>
      <c r="G309" s="9" t="s">
        <v>133</v>
      </c>
      <c r="H309" s="9">
        <v>0</v>
      </c>
      <c r="I309" s="39">
        <v>78000000</v>
      </c>
      <c r="J309" s="39">
        <f t="shared" si="8"/>
        <v>78000000</v>
      </c>
      <c r="K309" s="9" t="s">
        <v>211</v>
      </c>
      <c r="L309" s="9">
        <v>0</v>
      </c>
      <c r="M309" s="9" t="s">
        <v>107788</v>
      </c>
      <c r="N309" s="9" t="s">
        <v>15</v>
      </c>
      <c r="O309" s="9" t="s">
        <v>107949</v>
      </c>
      <c r="P309" s="9" t="s">
        <v>107789</v>
      </c>
      <c r="Q309" s="9" t="s">
        <v>107790</v>
      </c>
      <c r="R309" s="41">
        <v>0</v>
      </c>
      <c r="S309" s="41">
        <v>0</v>
      </c>
      <c r="T309" s="41" t="s">
        <v>108139</v>
      </c>
      <c r="U309" s="41" t="s">
        <v>108139</v>
      </c>
      <c r="V309" s="42">
        <f t="shared" si="9"/>
        <v>304</v>
      </c>
      <c r="W309" s="66"/>
      <c r="X309" s="39"/>
    </row>
    <row r="310" spans="1:24" ht="57" x14ac:dyDescent="0.2">
      <c r="A310" s="5" t="s">
        <v>107947</v>
      </c>
      <c r="B310" s="66" t="s">
        <v>108191</v>
      </c>
      <c r="C310" s="9">
        <v>1</v>
      </c>
      <c r="D310" s="9">
        <v>1</v>
      </c>
      <c r="E310" s="9">
        <v>6</v>
      </c>
      <c r="F310" s="9">
        <v>1</v>
      </c>
      <c r="G310" s="9" t="s">
        <v>133</v>
      </c>
      <c r="H310" s="9">
        <v>0</v>
      </c>
      <c r="I310" s="39">
        <v>48000000</v>
      </c>
      <c r="J310" s="39">
        <f t="shared" si="8"/>
        <v>48000000</v>
      </c>
      <c r="K310" s="9" t="s">
        <v>211</v>
      </c>
      <c r="L310" s="9">
        <v>0</v>
      </c>
      <c r="M310" s="9" t="s">
        <v>107788</v>
      </c>
      <c r="N310" s="9" t="s">
        <v>15</v>
      </c>
      <c r="O310" s="9" t="s">
        <v>107949</v>
      </c>
      <c r="P310" s="9" t="s">
        <v>107789</v>
      </c>
      <c r="Q310" s="9" t="s">
        <v>107790</v>
      </c>
      <c r="R310" s="41">
        <v>0</v>
      </c>
      <c r="S310" s="41">
        <v>0</v>
      </c>
      <c r="T310" s="41" t="s">
        <v>108139</v>
      </c>
      <c r="U310" s="41" t="s">
        <v>108139</v>
      </c>
      <c r="V310" s="42">
        <f t="shared" si="9"/>
        <v>305</v>
      </c>
      <c r="W310" s="66"/>
      <c r="X310" s="39"/>
    </row>
    <row r="311" spans="1:24" ht="57" x14ac:dyDescent="0.2">
      <c r="A311" s="5" t="s">
        <v>107947</v>
      </c>
      <c r="B311" s="66" t="s">
        <v>108192</v>
      </c>
      <c r="C311" s="9">
        <v>1</v>
      </c>
      <c r="D311" s="9">
        <v>1</v>
      </c>
      <c r="E311" s="9">
        <v>6</v>
      </c>
      <c r="F311" s="9">
        <v>1</v>
      </c>
      <c r="G311" s="9" t="s">
        <v>133</v>
      </c>
      <c r="H311" s="9">
        <v>0</v>
      </c>
      <c r="I311" s="39">
        <v>60000000</v>
      </c>
      <c r="J311" s="39">
        <v>60000000</v>
      </c>
      <c r="K311" s="9" t="s">
        <v>211</v>
      </c>
      <c r="L311" s="9">
        <v>0</v>
      </c>
      <c r="M311" s="9" t="s">
        <v>107788</v>
      </c>
      <c r="N311" s="9" t="s">
        <v>15</v>
      </c>
      <c r="O311" s="9" t="s">
        <v>107949</v>
      </c>
      <c r="P311" s="9" t="s">
        <v>107789</v>
      </c>
      <c r="Q311" s="9" t="s">
        <v>107790</v>
      </c>
      <c r="R311" s="41">
        <v>0</v>
      </c>
      <c r="S311" s="41">
        <v>0</v>
      </c>
      <c r="T311" s="41" t="s">
        <v>108139</v>
      </c>
      <c r="U311" s="41" t="s">
        <v>108139</v>
      </c>
      <c r="V311" s="42">
        <f t="shared" si="9"/>
        <v>306</v>
      </c>
      <c r="W311" s="66"/>
      <c r="X311" s="39"/>
    </row>
    <row r="312" spans="1:24" ht="57" x14ac:dyDescent="0.2">
      <c r="A312" s="5" t="s">
        <v>107947</v>
      </c>
      <c r="B312" s="66" t="s">
        <v>108193</v>
      </c>
      <c r="C312" s="9">
        <v>1</v>
      </c>
      <c r="D312" s="9">
        <v>1</v>
      </c>
      <c r="E312" s="9">
        <v>6</v>
      </c>
      <c r="F312" s="9">
        <v>1</v>
      </c>
      <c r="G312" s="9" t="s">
        <v>133</v>
      </c>
      <c r="H312" s="9">
        <v>0</v>
      </c>
      <c r="I312" s="39">
        <v>48000000</v>
      </c>
      <c r="J312" s="39">
        <f t="shared" si="8"/>
        <v>48000000</v>
      </c>
      <c r="K312" s="9" t="s">
        <v>211</v>
      </c>
      <c r="L312" s="9">
        <v>0</v>
      </c>
      <c r="M312" s="9" t="s">
        <v>107788</v>
      </c>
      <c r="N312" s="9" t="s">
        <v>15</v>
      </c>
      <c r="O312" s="9" t="s">
        <v>107949</v>
      </c>
      <c r="P312" s="9" t="s">
        <v>107789</v>
      </c>
      <c r="Q312" s="9" t="s">
        <v>107790</v>
      </c>
      <c r="R312" s="41">
        <v>0</v>
      </c>
      <c r="S312" s="41">
        <v>0</v>
      </c>
      <c r="T312" s="41" t="s">
        <v>108139</v>
      </c>
      <c r="U312" s="41" t="s">
        <v>108139</v>
      </c>
      <c r="V312" s="42">
        <f t="shared" si="9"/>
        <v>307</v>
      </c>
      <c r="W312" s="66"/>
      <c r="X312" s="39"/>
    </row>
    <row r="313" spans="1:24" ht="42.75" x14ac:dyDescent="0.2">
      <c r="A313" s="5" t="s">
        <v>107947</v>
      </c>
      <c r="B313" s="66" t="s">
        <v>108194</v>
      </c>
      <c r="C313" s="9">
        <v>1</v>
      </c>
      <c r="D313" s="9">
        <v>1</v>
      </c>
      <c r="E313" s="9">
        <v>6</v>
      </c>
      <c r="F313" s="9">
        <v>1</v>
      </c>
      <c r="G313" s="9" t="s">
        <v>133</v>
      </c>
      <c r="H313" s="9">
        <v>0</v>
      </c>
      <c r="I313" s="39">
        <v>42000000</v>
      </c>
      <c r="J313" s="39">
        <f t="shared" si="8"/>
        <v>42000000</v>
      </c>
      <c r="K313" s="9" t="s">
        <v>211</v>
      </c>
      <c r="L313" s="9">
        <v>0</v>
      </c>
      <c r="M313" s="9" t="s">
        <v>107788</v>
      </c>
      <c r="N313" s="9" t="s">
        <v>15</v>
      </c>
      <c r="O313" s="9" t="s">
        <v>107949</v>
      </c>
      <c r="P313" s="9" t="s">
        <v>107789</v>
      </c>
      <c r="Q313" s="9" t="s">
        <v>107790</v>
      </c>
      <c r="R313" s="41">
        <v>0</v>
      </c>
      <c r="S313" s="41">
        <v>0</v>
      </c>
      <c r="T313" s="41" t="s">
        <v>108139</v>
      </c>
      <c r="U313" s="41" t="s">
        <v>108139</v>
      </c>
      <c r="V313" s="42">
        <f t="shared" si="9"/>
        <v>308</v>
      </c>
      <c r="W313" s="66"/>
      <c r="X313" s="39"/>
    </row>
    <row r="314" spans="1:24" ht="71.25" x14ac:dyDescent="0.2">
      <c r="A314" s="5" t="s">
        <v>107947</v>
      </c>
      <c r="B314" s="66" t="s">
        <v>108195</v>
      </c>
      <c r="C314" s="9">
        <v>1</v>
      </c>
      <c r="D314" s="9">
        <v>1</v>
      </c>
      <c r="E314" s="9">
        <v>6</v>
      </c>
      <c r="F314" s="9">
        <v>1</v>
      </c>
      <c r="G314" s="9" t="s">
        <v>133</v>
      </c>
      <c r="H314" s="9">
        <v>0</v>
      </c>
      <c r="I314" s="39">
        <v>90000000</v>
      </c>
      <c r="J314" s="39">
        <f t="shared" si="8"/>
        <v>90000000</v>
      </c>
      <c r="K314" s="9" t="s">
        <v>211</v>
      </c>
      <c r="L314" s="9">
        <v>0</v>
      </c>
      <c r="M314" s="9" t="s">
        <v>107788</v>
      </c>
      <c r="N314" s="9" t="s">
        <v>15</v>
      </c>
      <c r="O314" s="9" t="s">
        <v>107949</v>
      </c>
      <c r="P314" s="9" t="s">
        <v>107789</v>
      </c>
      <c r="Q314" s="9" t="s">
        <v>107790</v>
      </c>
      <c r="R314" s="41">
        <v>0</v>
      </c>
      <c r="S314" s="41">
        <v>0</v>
      </c>
      <c r="T314" s="41" t="s">
        <v>108139</v>
      </c>
      <c r="U314" s="41" t="s">
        <v>108139</v>
      </c>
      <c r="V314" s="42">
        <f t="shared" si="9"/>
        <v>309</v>
      </c>
      <c r="W314" s="66"/>
      <c r="X314" s="39"/>
    </row>
    <row r="315" spans="1:24" ht="90.75" customHeight="1" x14ac:dyDescent="0.2">
      <c r="A315" s="5" t="s">
        <v>107947</v>
      </c>
      <c r="B315" s="66" t="s">
        <v>108244</v>
      </c>
      <c r="C315" s="9">
        <v>1</v>
      </c>
      <c r="D315" s="9">
        <v>1</v>
      </c>
      <c r="E315" s="9">
        <v>6</v>
      </c>
      <c r="F315" s="9">
        <v>1</v>
      </c>
      <c r="G315" s="9" t="s">
        <v>133</v>
      </c>
      <c r="H315" s="9">
        <v>0</v>
      </c>
      <c r="I315" s="39">
        <v>48000000</v>
      </c>
      <c r="J315" s="39">
        <f t="shared" si="8"/>
        <v>48000000</v>
      </c>
      <c r="K315" s="9" t="s">
        <v>211</v>
      </c>
      <c r="L315" s="9">
        <v>0</v>
      </c>
      <c r="M315" s="9" t="s">
        <v>107788</v>
      </c>
      <c r="N315" s="9" t="s">
        <v>15</v>
      </c>
      <c r="O315" s="9" t="s">
        <v>107949</v>
      </c>
      <c r="P315" s="9" t="s">
        <v>107789</v>
      </c>
      <c r="Q315" s="9" t="s">
        <v>107790</v>
      </c>
      <c r="R315" s="41">
        <v>0</v>
      </c>
      <c r="S315" s="41">
        <v>0</v>
      </c>
      <c r="T315" s="41" t="s">
        <v>108139</v>
      </c>
      <c r="U315" s="41" t="s">
        <v>108139</v>
      </c>
      <c r="V315" s="42">
        <f t="shared" si="9"/>
        <v>310</v>
      </c>
      <c r="W315" s="66"/>
      <c r="X315" s="39"/>
    </row>
    <row r="316" spans="1:24" ht="42.75" x14ac:dyDescent="0.2">
      <c r="A316" s="5" t="s">
        <v>107947</v>
      </c>
      <c r="B316" s="66" t="s">
        <v>108239</v>
      </c>
      <c r="C316" s="9">
        <v>1</v>
      </c>
      <c r="D316" s="9">
        <v>1</v>
      </c>
      <c r="E316" s="9">
        <v>6</v>
      </c>
      <c r="F316" s="9">
        <v>1</v>
      </c>
      <c r="G316" s="9" t="s">
        <v>133</v>
      </c>
      <c r="H316" s="9">
        <v>0</v>
      </c>
      <c r="I316" s="39">
        <v>48000000</v>
      </c>
      <c r="J316" s="39">
        <f t="shared" si="8"/>
        <v>48000000</v>
      </c>
      <c r="K316" s="9" t="s">
        <v>211</v>
      </c>
      <c r="L316" s="9">
        <v>0</v>
      </c>
      <c r="M316" s="9" t="s">
        <v>107788</v>
      </c>
      <c r="N316" s="9" t="s">
        <v>15</v>
      </c>
      <c r="O316" s="9" t="s">
        <v>107949</v>
      </c>
      <c r="P316" s="9" t="s">
        <v>107789</v>
      </c>
      <c r="Q316" s="9" t="s">
        <v>107790</v>
      </c>
      <c r="R316" s="41">
        <v>0</v>
      </c>
      <c r="S316" s="41">
        <v>0</v>
      </c>
      <c r="T316" s="41" t="s">
        <v>108139</v>
      </c>
      <c r="U316" s="41" t="s">
        <v>108139</v>
      </c>
      <c r="V316" s="42">
        <f t="shared" si="9"/>
        <v>311</v>
      </c>
      <c r="W316" s="66"/>
    </row>
    <row r="317" spans="1:24" ht="71.25" x14ac:dyDescent="0.2">
      <c r="A317" s="5" t="s">
        <v>107947</v>
      </c>
      <c r="B317" s="66" t="s">
        <v>108240</v>
      </c>
      <c r="C317" s="9">
        <v>1</v>
      </c>
      <c r="D317" s="9">
        <v>1</v>
      </c>
      <c r="E317" s="9">
        <v>6</v>
      </c>
      <c r="F317" s="9">
        <v>1</v>
      </c>
      <c r="G317" s="9" t="s">
        <v>133</v>
      </c>
      <c r="H317" s="9">
        <v>0</v>
      </c>
      <c r="I317" s="39">
        <v>48000000</v>
      </c>
      <c r="J317" s="39">
        <f t="shared" si="8"/>
        <v>48000000</v>
      </c>
      <c r="K317" s="9" t="s">
        <v>211</v>
      </c>
      <c r="L317" s="9">
        <v>0</v>
      </c>
      <c r="M317" s="9" t="s">
        <v>107788</v>
      </c>
      <c r="N317" s="9" t="s">
        <v>15</v>
      </c>
      <c r="O317" s="9" t="s">
        <v>107949</v>
      </c>
      <c r="P317" s="9" t="s">
        <v>107789</v>
      </c>
      <c r="Q317" s="9" t="s">
        <v>107790</v>
      </c>
      <c r="R317" s="41">
        <v>0</v>
      </c>
      <c r="S317" s="41">
        <v>0</v>
      </c>
      <c r="T317" s="41" t="s">
        <v>108139</v>
      </c>
      <c r="U317" s="41" t="s">
        <v>108139</v>
      </c>
      <c r="V317" s="42">
        <f t="shared" si="9"/>
        <v>312</v>
      </c>
      <c r="W317" s="66"/>
      <c r="X317" s="39"/>
    </row>
    <row r="318" spans="1:24" ht="76.5" x14ac:dyDescent="0.2">
      <c r="A318" s="5" t="s">
        <v>108124</v>
      </c>
      <c r="B318" s="5" t="s">
        <v>108125</v>
      </c>
      <c r="C318" s="9">
        <v>1</v>
      </c>
      <c r="D318" s="9">
        <v>4</v>
      </c>
      <c r="E318" s="9">
        <v>11</v>
      </c>
      <c r="F318" s="9">
        <v>1</v>
      </c>
      <c r="G318" s="9" t="s">
        <v>17</v>
      </c>
      <c r="H318" s="9">
        <v>0</v>
      </c>
      <c r="I318" s="39">
        <v>22510928691</v>
      </c>
      <c r="J318" s="39">
        <f t="shared" si="8"/>
        <v>22510928691</v>
      </c>
      <c r="K318" s="9" t="s">
        <v>211</v>
      </c>
      <c r="L318" s="9">
        <v>0</v>
      </c>
      <c r="M318" s="9" t="s">
        <v>107788</v>
      </c>
      <c r="N318" s="9" t="s">
        <v>15</v>
      </c>
      <c r="O318" s="9" t="s">
        <v>108126</v>
      </c>
      <c r="P318" s="9" t="s">
        <v>107789</v>
      </c>
      <c r="Q318" s="9" t="s">
        <v>107790</v>
      </c>
      <c r="R318" s="41">
        <v>0</v>
      </c>
      <c r="S318" s="41">
        <v>0</v>
      </c>
      <c r="T318" s="41" t="s">
        <v>108139</v>
      </c>
      <c r="U318" s="41" t="s">
        <v>108139</v>
      </c>
      <c r="V318" s="42">
        <f t="shared" si="9"/>
        <v>313</v>
      </c>
      <c r="W318" s="9"/>
    </row>
    <row r="319" spans="1:24" ht="38.25" x14ac:dyDescent="0.2">
      <c r="A319" s="5" t="s">
        <v>108127</v>
      </c>
      <c r="B319" s="5" t="s">
        <v>108128</v>
      </c>
      <c r="C319" s="9">
        <v>1</v>
      </c>
      <c r="D319" s="9">
        <v>4</v>
      </c>
      <c r="E319" s="9">
        <v>11</v>
      </c>
      <c r="F319" s="9">
        <v>1</v>
      </c>
      <c r="G319" s="9" t="s">
        <v>37</v>
      </c>
      <c r="H319" s="9">
        <v>0</v>
      </c>
      <c r="I319" s="39">
        <v>2132439698</v>
      </c>
      <c r="J319" s="39">
        <f t="shared" si="8"/>
        <v>2132439698</v>
      </c>
      <c r="K319" s="9" t="s">
        <v>211</v>
      </c>
      <c r="L319" s="9">
        <v>0</v>
      </c>
      <c r="M319" s="9" t="s">
        <v>107788</v>
      </c>
      <c r="N319" s="9" t="s">
        <v>15</v>
      </c>
      <c r="O319" s="9" t="s">
        <v>108126</v>
      </c>
      <c r="P319" s="9" t="s">
        <v>107789</v>
      </c>
      <c r="Q319" s="9" t="s">
        <v>107790</v>
      </c>
      <c r="R319" s="41">
        <v>0</v>
      </c>
      <c r="S319" s="41">
        <v>0</v>
      </c>
      <c r="T319" s="41" t="s">
        <v>108139</v>
      </c>
      <c r="U319" s="41" t="s">
        <v>108139</v>
      </c>
      <c r="V319" s="42">
        <f t="shared" si="9"/>
        <v>314</v>
      </c>
      <c r="W319" s="9"/>
    </row>
    <row r="320" spans="1:24" ht="25.5" x14ac:dyDescent="0.2">
      <c r="A320" s="5">
        <v>95121700</v>
      </c>
      <c r="B320" s="5" t="s">
        <v>108129</v>
      </c>
      <c r="C320" s="9" t="s">
        <v>108130</v>
      </c>
      <c r="D320" s="9">
        <v>7</v>
      </c>
      <c r="E320" s="9">
        <v>4</v>
      </c>
      <c r="F320" s="9">
        <v>1</v>
      </c>
      <c r="G320" s="9" t="s">
        <v>133</v>
      </c>
      <c r="H320" s="9">
        <v>0</v>
      </c>
      <c r="I320" s="39">
        <v>109469572298</v>
      </c>
      <c r="J320" s="39">
        <f t="shared" si="8"/>
        <v>109469572298</v>
      </c>
      <c r="K320" s="9" t="s">
        <v>211</v>
      </c>
      <c r="L320" s="9">
        <v>0</v>
      </c>
      <c r="M320" s="9" t="s">
        <v>107788</v>
      </c>
      <c r="N320" s="9" t="s">
        <v>15</v>
      </c>
      <c r="O320" s="9" t="s">
        <v>108126</v>
      </c>
      <c r="P320" s="9" t="s">
        <v>107789</v>
      </c>
      <c r="Q320" s="9" t="s">
        <v>107790</v>
      </c>
      <c r="R320" s="41">
        <v>0</v>
      </c>
      <c r="S320" s="41">
        <v>0</v>
      </c>
      <c r="T320" s="41" t="s">
        <v>108139</v>
      </c>
      <c r="U320" s="41" t="s">
        <v>108139</v>
      </c>
      <c r="V320" s="42">
        <f t="shared" si="9"/>
        <v>315</v>
      </c>
      <c r="W320" s="9"/>
    </row>
    <row r="321" spans="1:23" ht="76.5" x14ac:dyDescent="0.2">
      <c r="A321" s="5" t="s">
        <v>108124</v>
      </c>
      <c r="B321" s="5" t="s">
        <v>108131</v>
      </c>
      <c r="C321" s="9">
        <v>6</v>
      </c>
      <c r="D321" s="9">
        <v>8</v>
      </c>
      <c r="E321" s="9">
        <v>3</v>
      </c>
      <c r="F321" s="9">
        <v>1</v>
      </c>
      <c r="G321" s="9" t="s">
        <v>17</v>
      </c>
      <c r="H321" s="9">
        <v>0</v>
      </c>
      <c r="I321" s="39">
        <v>34223949063</v>
      </c>
      <c r="J321" s="39">
        <f t="shared" si="8"/>
        <v>34223949063</v>
      </c>
      <c r="K321" s="9" t="s">
        <v>211</v>
      </c>
      <c r="L321" s="9">
        <v>0</v>
      </c>
      <c r="M321" s="9" t="s">
        <v>107788</v>
      </c>
      <c r="N321" s="9" t="s">
        <v>15</v>
      </c>
      <c r="O321" s="9" t="s">
        <v>108126</v>
      </c>
      <c r="P321" s="9" t="s">
        <v>107789</v>
      </c>
      <c r="Q321" s="9" t="s">
        <v>107790</v>
      </c>
      <c r="R321" s="41">
        <v>0</v>
      </c>
      <c r="S321" s="41">
        <v>0</v>
      </c>
      <c r="T321" s="41" t="s">
        <v>108139</v>
      </c>
      <c r="U321" s="41" t="s">
        <v>108139</v>
      </c>
      <c r="V321" s="42">
        <f t="shared" si="9"/>
        <v>316</v>
      </c>
      <c r="W321" s="9"/>
    </row>
    <row r="322" spans="1:23" ht="38.25" x14ac:dyDescent="0.2">
      <c r="A322" s="5" t="s">
        <v>108127</v>
      </c>
      <c r="B322" s="5" t="s">
        <v>108132</v>
      </c>
      <c r="C322" s="9">
        <v>6</v>
      </c>
      <c r="D322" s="9">
        <v>8</v>
      </c>
      <c r="E322" s="9">
        <v>4</v>
      </c>
      <c r="F322" s="9">
        <v>1</v>
      </c>
      <c r="G322" s="9" t="s">
        <v>37</v>
      </c>
      <c r="H322" s="9">
        <v>0</v>
      </c>
      <c r="I322" s="39">
        <v>2148937912</v>
      </c>
      <c r="J322" s="39">
        <f t="shared" si="8"/>
        <v>2148937912</v>
      </c>
      <c r="K322" s="9" t="s">
        <v>211</v>
      </c>
      <c r="L322" s="9">
        <v>0</v>
      </c>
      <c r="M322" s="9" t="s">
        <v>107788</v>
      </c>
      <c r="N322" s="9" t="s">
        <v>15</v>
      </c>
      <c r="O322" s="9" t="s">
        <v>108126</v>
      </c>
      <c r="P322" s="9" t="s">
        <v>107789</v>
      </c>
      <c r="Q322" s="9" t="s">
        <v>107790</v>
      </c>
      <c r="R322" s="41">
        <v>0</v>
      </c>
      <c r="S322" s="41">
        <v>0</v>
      </c>
      <c r="T322" s="41" t="s">
        <v>108139</v>
      </c>
      <c r="U322" s="41" t="s">
        <v>108139</v>
      </c>
      <c r="V322" s="42">
        <f t="shared" si="9"/>
        <v>317</v>
      </c>
      <c r="W322" s="9"/>
    </row>
    <row r="323" spans="1:23" ht="51" x14ac:dyDescent="0.2">
      <c r="A323" s="5" t="s">
        <v>108133</v>
      </c>
      <c r="B323" s="5" t="s">
        <v>108134</v>
      </c>
      <c r="C323" s="9">
        <v>1</v>
      </c>
      <c r="D323" s="9">
        <v>4</v>
      </c>
      <c r="E323" s="9">
        <v>4</v>
      </c>
      <c r="F323" s="9">
        <v>1</v>
      </c>
      <c r="G323" s="9" t="s">
        <v>17</v>
      </c>
      <c r="H323" s="9">
        <v>0</v>
      </c>
      <c r="I323" s="39">
        <v>3954062903</v>
      </c>
      <c r="J323" s="39">
        <f t="shared" si="8"/>
        <v>3954062903</v>
      </c>
      <c r="K323" s="9" t="s">
        <v>211</v>
      </c>
      <c r="L323" s="9">
        <v>0</v>
      </c>
      <c r="M323" s="9" t="s">
        <v>107788</v>
      </c>
      <c r="N323" s="9" t="s">
        <v>15</v>
      </c>
      <c r="O323" s="9" t="s">
        <v>108126</v>
      </c>
      <c r="P323" s="9" t="s">
        <v>107789</v>
      </c>
      <c r="Q323" s="9" t="s">
        <v>107790</v>
      </c>
      <c r="R323" s="41">
        <v>0</v>
      </c>
      <c r="S323" s="41">
        <v>0</v>
      </c>
      <c r="T323" s="41" t="s">
        <v>108139</v>
      </c>
      <c r="U323" s="41" t="s">
        <v>108139</v>
      </c>
      <c r="V323" s="42">
        <f t="shared" si="9"/>
        <v>318</v>
      </c>
    </row>
    <row r="324" spans="1:23" ht="63.75" x14ac:dyDescent="0.2">
      <c r="A324" s="5" t="s">
        <v>108127</v>
      </c>
      <c r="B324" s="5" t="s">
        <v>108135</v>
      </c>
      <c r="C324" s="9">
        <v>1</v>
      </c>
      <c r="D324" s="9">
        <v>4</v>
      </c>
      <c r="E324" s="9">
        <v>4</v>
      </c>
      <c r="F324" s="9">
        <v>1</v>
      </c>
      <c r="G324" s="9" t="s">
        <v>37</v>
      </c>
      <c r="H324" s="9">
        <v>0</v>
      </c>
      <c r="I324" s="39">
        <v>593109435</v>
      </c>
      <c r="J324" s="39">
        <f t="shared" si="8"/>
        <v>593109435</v>
      </c>
      <c r="K324" s="9" t="s">
        <v>211</v>
      </c>
      <c r="L324" s="9">
        <v>0</v>
      </c>
      <c r="M324" s="9" t="s">
        <v>107788</v>
      </c>
      <c r="N324" s="9" t="s">
        <v>15</v>
      </c>
      <c r="O324" s="9" t="s">
        <v>108126</v>
      </c>
      <c r="P324" s="9" t="s">
        <v>107789</v>
      </c>
      <c r="Q324" s="9" t="s">
        <v>107790</v>
      </c>
      <c r="R324" s="41">
        <v>0</v>
      </c>
      <c r="S324" s="41">
        <v>0</v>
      </c>
      <c r="T324" s="41" t="s">
        <v>108139</v>
      </c>
      <c r="U324" s="41" t="s">
        <v>108139</v>
      </c>
      <c r="V324" s="42">
        <f t="shared" si="9"/>
        <v>319</v>
      </c>
    </row>
    <row r="325" spans="1:23" ht="25.5" x14ac:dyDescent="0.2">
      <c r="A325" s="5" t="s">
        <v>108136</v>
      </c>
      <c r="B325" s="5" t="s">
        <v>108137</v>
      </c>
      <c r="C325" s="9">
        <v>1</v>
      </c>
      <c r="D325" s="9">
        <v>4</v>
      </c>
      <c r="E325" s="9">
        <v>8</v>
      </c>
      <c r="F325" s="9">
        <v>1</v>
      </c>
      <c r="G325" s="9" t="s">
        <v>17</v>
      </c>
      <c r="H325" s="9">
        <v>0</v>
      </c>
      <c r="I325" s="39">
        <v>7461569326</v>
      </c>
      <c r="J325" s="39">
        <f t="shared" si="8"/>
        <v>7461569326</v>
      </c>
      <c r="K325" s="9" t="s">
        <v>211</v>
      </c>
      <c r="L325" s="9">
        <v>0</v>
      </c>
      <c r="M325" s="9" t="s">
        <v>107788</v>
      </c>
      <c r="N325" s="9" t="s">
        <v>15</v>
      </c>
      <c r="O325" s="9" t="s">
        <v>108126</v>
      </c>
      <c r="P325" s="9" t="s">
        <v>107789</v>
      </c>
      <c r="Q325" s="9" t="s">
        <v>107790</v>
      </c>
      <c r="R325" s="41">
        <v>0</v>
      </c>
      <c r="S325" s="41">
        <v>0</v>
      </c>
      <c r="T325" s="41" t="s">
        <v>108139</v>
      </c>
      <c r="U325" s="41" t="s">
        <v>108139</v>
      </c>
      <c r="V325" s="42">
        <f t="shared" si="9"/>
        <v>320</v>
      </c>
    </row>
    <row r="326" spans="1:23" ht="25.5" x14ac:dyDescent="0.2">
      <c r="A326" s="5" t="s">
        <v>108127</v>
      </c>
      <c r="B326" s="5" t="s">
        <v>108138</v>
      </c>
      <c r="C326" s="9">
        <v>1</v>
      </c>
      <c r="D326" s="9">
        <v>4</v>
      </c>
      <c r="E326" s="9">
        <v>8</v>
      </c>
      <c r="F326" s="9">
        <v>1</v>
      </c>
      <c r="G326" s="9" t="s">
        <v>37</v>
      </c>
      <c r="H326" s="9">
        <v>0</v>
      </c>
      <c r="I326" s="39">
        <v>738430674</v>
      </c>
      <c r="J326" s="39">
        <f t="shared" si="8"/>
        <v>738430674</v>
      </c>
      <c r="K326" s="9" t="s">
        <v>211</v>
      </c>
      <c r="L326" s="9">
        <v>0</v>
      </c>
      <c r="M326" s="9" t="s">
        <v>107788</v>
      </c>
      <c r="N326" s="9" t="s">
        <v>15</v>
      </c>
      <c r="O326" s="9" t="s">
        <v>108126</v>
      </c>
      <c r="P326" s="9" t="s">
        <v>107789</v>
      </c>
      <c r="Q326" s="9" t="s">
        <v>107790</v>
      </c>
      <c r="R326" s="41">
        <v>0</v>
      </c>
      <c r="S326" s="41">
        <v>0</v>
      </c>
      <c r="T326" s="41" t="s">
        <v>108139</v>
      </c>
      <c r="U326" s="41" t="s">
        <v>108139</v>
      </c>
      <c r="V326" s="42">
        <f t="shared" si="9"/>
        <v>321</v>
      </c>
    </row>
    <row r="327" spans="1:23" ht="48" customHeight="1" x14ac:dyDescent="0.2">
      <c r="A327" s="5" t="s">
        <v>103661</v>
      </c>
      <c r="B327" s="5" t="s">
        <v>108159</v>
      </c>
      <c r="C327" s="9">
        <v>1</v>
      </c>
      <c r="D327" s="9">
        <v>1</v>
      </c>
      <c r="E327" s="9">
        <v>12</v>
      </c>
      <c r="F327" s="9">
        <v>1</v>
      </c>
      <c r="G327" s="9" t="s">
        <v>133</v>
      </c>
      <c r="H327" s="9">
        <v>0</v>
      </c>
      <c r="I327" s="39">
        <v>120750000</v>
      </c>
      <c r="J327" s="39">
        <f t="shared" si="8"/>
        <v>120750000</v>
      </c>
      <c r="K327" s="9" t="s">
        <v>211</v>
      </c>
      <c r="L327" s="9">
        <v>1</v>
      </c>
      <c r="M327" s="9" t="s">
        <v>107788</v>
      </c>
      <c r="N327" s="9" t="s">
        <v>15</v>
      </c>
      <c r="O327" s="9" t="s">
        <v>108160</v>
      </c>
      <c r="P327" s="9" t="s">
        <v>107789</v>
      </c>
      <c r="Q327" s="9" t="s">
        <v>107790</v>
      </c>
      <c r="R327" s="41">
        <v>0</v>
      </c>
      <c r="S327" s="41">
        <v>0</v>
      </c>
      <c r="T327" s="41" t="s">
        <v>108139</v>
      </c>
      <c r="U327" s="41" t="s">
        <v>108139</v>
      </c>
      <c r="V327" s="42">
        <f t="shared" si="9"/>
        <v>322</v>
      </c>
    </row>
    <row r="328" spans="1:23" ht="63.75" x14ac:dyDescent="0.2">
      <c r="A328" s="5">
        <v>81101500</v>
      </c>
      <c r="B328" s="5" t="s">
        <v>108197</v>
      </c>
      <c r="C328" s="9">
        <v>1</v>
      </c>
      <c r="D328" s="9">
        <v>1</v>
      </c>
      <c r="E328" s="9">
        <v>12</v>
      </c>
      <c r="F328" s="9">
        <v>1</v>
      </c>
      <c r="G328" s="54" t="s">
        <v>108198</v>
      </c>
      <c r="H328" s="9">
        <v>0</v>
      </c>
      <c r="I328" s="39">
        <v>60000000</v>
      </c>
      <c r="J328" s="39">
        <f>I328</f>
        <v>60000000</v>
      </c>
      <c r="K328" s="9" t="s">
        <v>211</v>
      </c>
      <c r="L328" s="9">
        <v>0</v>
      </c>
      <c r="M328" s="9" t="s">
        <v>107788</v>
      </c>
      <c r="N328" s="9" t="s">
        <v>15</v>
      </c>
      <c r="O328" s="9" t="s">
        <v>108126</v>
      </c>
      <c r="P328" s="9" t="s">
        <v>107789</v>
      </c>
      <c r="Q328" s="9" t="s">
        <v>107790</v>
      </c>
      <c r="R328" s="41">
        <v>0</v>
      </c>
      <c r="S328" s="41">
        <v>0</v>
      </c>
      <c r="T328" s="41" t="s">
        <v>108139</v>
      </c>
      <c r="U328" s="41" t="s">
        <v>108139</v>
      </c>
      <c r="V328" s="42">
        <f t="shared" si="9"/>
        <v>323</v>
      </c>
    </row>
    <row r="329" spans="1:23" ht="51" x14ac:dyDescent="0.2">
      <c r="A329" s="5" t="s">
        <v>108199</v>
      </c>
      <c r="B329" s="5" t="s">
        <v>108200</v>
      </c>
      <c r="C329" s="9">
        <v>1</v>
      </c>
      <c r="D329" s="9">
        <v>1</v>
      </c>
      <c r="E329" s="9">
        <v>12</v>
      </c>
      <c r="F329" s="9">
        <v>1</v>
      </c>
      <c r="G329" s="9" t="s">
        <v>108201</v>
      </c>
      <c r="H329" s="9">
        <v>0</v>
      </c>
      <c r="I329" s="39">
        <v>300000000</v>
      </c>
      <c r="J329" s="39">
        <f>I329</f>
        <v>300000000</v>
      </c>
      <c r="K329" s="9" t="s">
        <v>211</v>
      </c>
      <c r="L329" s="9">
        <v>0</v>
      </c>
      <c r="M329" s="9" t="s">
        <v>107788</v>
      </c>
      <c r="N329" s="9" t="s">
        <v>15</v>
      </c>
      <c r="O329" s="54" t="s">
        <v>108202</v>
      </c>
      <c r="P329" s="9" t="s">
        <v>107789</v>
      </c>
      <c r="Q329" s="9" t="s">
        <v>107790</v>
      </c>
      <c r="R329" s="41">
        <v>0</v>
      </c>
      <c r="S329" s="41">
        <v>0</v>
      </c>
      <c r="T329" s="41" t="s">
        <v>108139</v>
      </c>
      <c r="U329" s="41" t="s">
        <v>108139</v>
      </c>
      <c r="V329" s="42">
        <f t="shared" si="9"/>
        <v>324</v>
      </c>
    </row>
    <row r="330" spans="1:23" ht="25.5" x14ac:dyDescent="0.2">
      <c r="A330" s="5">
        <v>55121715</v>
      </c>
      <c r="B330" s="5" t="s">
        <v>108215</v>
      </c>
      <c r="C330" s="9">
        <v>1</v>
      </c>
      <c r="D330" s="9">
        <v>1</v>
      </c>
      <c r="E330" s="9" t="s">
        <v>108216</v>
      </c>
      <c r="F330" s="9" t="s">
        <v>108216</v>
      </c>
      <c r="G330" s="9" t="s">
        <v>108217</v>
      </c>
      <c r="H330" s="9" t="s">
        <v>108150</v>
      </c>
      <c r="I330" s="39">
        <v>400000000</v>
      </c>
      <c r="J330" s="39">
        <f t="shared" ref="J330:J331" si="10">I330</f>
        <v>400000000</v>
      </c>
      <c r="K330" s="9" t="s">
        <v>211</v>
      </c>
      <c r="L330" s="9">
        <v>0</v>
      </c>
      <c r="M330" s="9" t="s">
        <v>107788</v>
      </c>
      <c r="N330" s="9" t="s">
        <v>15</v>
      </c>
      <c r="O330" s="9" t="s">
        <v>108156</v>
      </c>
      <c r="P330" s="9" t="s">
        <v>107789</v>
      </c>
      <c r="Q330" s="9" t="s">
        <v>107790</v>
      </c>
      <c r="R330" s="41">
        <v>0</v>
      </c>
      <c r="S330" s="41">
        <v>0</v>
      </c>
      <c r="T330" s="41" t="s">
        <v>108139</v>
      </c>
      <c r="U330" s="41" t="s">
        <v>108139</v>
      </c>
      <c r="V330" s="42">
        <f t="shared" si="9"/>
        <v>325</v>
      </c>
    </row>
    <row r="331" spans="1:23" ht="25.5" x14ac:dyDescent="0.2">
      <c r="A331" s="5">
        <v>80131802</v>
      </c>
      <c r="B331" s="64" t="s">
        <v>108257</v>
      </c>
      <c r="C331" s="9">
        <v>1</v>
      </c>
      <c r="D331" s="9">
        <v>1</v>
      </c>
      <c r="E331" s="9" t="s">
        <v>108218</v>
      </c>
      <c r="F331" s="9" t="s">
        <v>108218</v>
      </c>
      <c r="G331" s="9" t="s">
        <v>108219</v>
      </c>
      <c r="H331" s="9" t="s">
        <v>108150</v>
      </c>
      <c r="I331" s="39">
        <v>500000000</v>
      </c>
      <c r="J331" s="39">
        <f t="shared" si="10"/>
        <v>500000000</v>
      </c>
      <c r="K331" s="9" t="s">
        <v>211</v>
      </c>
      <c r="L331" s="9">
        <v>0</v>
      </c>
      <c r="M331" s="9" t="s">
        <v>107788</v>
      </c>
      <c r="N331" s="9" t="s">
        <v>15</v>
      </c>
      <c r="O331" s="9" t="s">
        <v>108156</v>
      </c>
      <c r="P331" s="9" t="s">
        <v>107789</v>
      </c>
      <c r="Q331" s="9" t="s">
        <v>107790</v>
      </c>
      <c r="R331" s="41">
        <v>0</v>
      </c>
      <c r="S331" s="41">
        <v>0</v>
      </c>
      <c r="T331" s="41" t="s">
        <v>108139</v>
      </c>
      <c r="U331" s="41" t="s">
        <v>108139</v>
      </c>
      <c r="V331" s="42">
        <f t="shared" si="9"/>
        <v>326</v>
      </c>
      <c r="W331" s="5"/>
    </row>
    <row r="332" spans="1:23" ht="38.25" x14ac:dyDescent="0.2">
      <c r="A332" s="5">
        <v>80101500</v>
      </c>
      <c r="B332" s="70" t="s">
        <v>108220</v>
      </c>
      <c r="C332" s="9">
        <v>1</v>
      </c>
      <c r="D332" s="9">
        <v>1</v>
      </c>
      <c r="E332" s="9">
        <v>8</v>
      </c>
      <c r="F332" s="9" t="s">
        <v>108222</v>
      </c>
      <c r="G332" s="9" t="s">
        <v>108221</v>
      </c>
      <c r="H332" s="9" t="s">
        <v>108150</v>
      </c>
      <c r="I332" s="39">
        <v>142800000</v>
      </c>
      <c r="J332" s="39">
        <f>I332</f>
        <v>142800000</v>
      </c>
      <c r="K332" s="9">
        <v>0</v>
      </c>
      <c r="L332" s="9">
        <v>0</v>
      </c>
      <c r="M332" s="9" t="s">
        <v>107788</v>
      </c>
      <c r="N332" s="9" t="s">
        <v>15</v>
      </c>
      <c r="O332" s="9" t="s">
        <v>108223</v>
      </c>
      <c r="P332" s="9" t="s">
        <v>107789</v>
      </c>
      <c r="Q332" s="9" t="s">
        <v>107790</v>
      </c>
      <c r="R332" s="41">
        <v>0</v>
      </c>
      <c r="S332" s="41">
        <v>0</v>
      </c>
      <c r="T332" s="41" t="s">
        <v>108139</v>
      </c>
      <c r="U332" s="41" t="s">
        <v>108139</v>
      </c>
      <c r="V332" s="42">
        <f t="shared" si="9"/>
        <v>327</v>
      </c>
    </row>
    <row r="333" spans="1:23" ht="38.25" x14ac:dyDescent="0.2">
      <c r="A333" s="5">
        <v>81111500</v>
      </c>
      <c r="B333" s="5" t="s">
        <v>108225</v>
      </c>
      <c r="C333" s="9" t="s">
        <v>108148</v>
      </c>
      <c r="D333" s="9" t="s">
        <v>108148</v>
      </c>
      <c r="E333" s="9">
        <v>11</v>
      </c>
      <c r="F333" s="9" t="s">
        <v>108222</v>
      </c>
      <c r="G333" s="9" t="s">
        <v>108211</v>
      </c>
      <c r="H333" s="9" t="s">
        <v>108212</v>
      </c>
      <c r="I333" s="39">
        <v>121000000</v>
      </c>
      <c r="J333" s="39">
        <f t="shared" ref="J333:J334" si="11">I333</f>
        <v>121000000</v>
      </c>
      <c r="K333" s="9">
        <v>0</v>
      </c>
      <c r="L333" s="9">
        <v>0</v>
      </c>
      <c r="M333" s="9" t="s">
        <v>107788</v>
      </c>
      <c r="N333" s="9" t="s">
        <v>15</v>
      </c>
      <c r="O333" s="9" t="s">
        <v>108227</v>
      </c>
      <c r="P333" s="9" t="s">
        <v>107789</v>
      </c>
      <c r="Q333" s="9" t="s">
        <v>107790</v>
      </c>
      <c r="R333" s="41">
        <v>0</v>
      </c>
      <c r="S333" s="41">
        <v>0</v>
      </c>
      <c r="T333" s="41" t="s">
        <v>108139</v>
      </c>
      <c r="U333" s="41" t="s">
        <v>108139</v>
      </c>
      <c r="V333" s="42">
        <f t="shared" si="9"/>
        <v>328</v>
      </c>
    </row>
    <row r="334" spans="1:23" ht="38.25" x14ac:dyDescent="0.2">
      <c r="A334" s="5">
        <v>81111500</v>
      </c>
      <c r="B334" s="5" t="s">
        <v>108226</v>
      </c>
      <c r="C334" s="9" t="s">
        <v>108148</v>
      </c>
      <c r="D334" s="9" t="s">
        <v>108148</v>
      </c>
      <c r="E334" s="9">
        <v>11</v>
      </c>
      <c r="F334" s="9" t="s">
        <v>108222</v>
      </c>
      <c r="G334" s="9" t="s">
        <v>108211</v>
      </c>
      <c r="H334" s="9" t="s">
        <v>108212</v>
      </c>
      <c r="I334" s="39">
        <v>121000000</v>
      </c>
      <c r="J334" s="39">
        <f t="shared" si="11"/>
        <v>121000000</v>
      </c>
      <c r="K334" s="9">
        <v>0</v>
      </c>
      <c r="L334" s="9">
        <v>0</v>
      </c>
      <c r="M334" s="9" t="s">
        <v>107788</v>
      </c>
      <c r="N334" s="9" t="s">
        <v>15</v>
      </c>
      <c r="O334" s="9" t="s">
        <v>108227</v>
      </c>
      <c r="P334" s="9" t="s">
        <v>107789</v>
      </c>
      <c r="Q334" s="9" t="s">
        <v>107790</v>
      </c>
      <c r="R334" s="41">
        <v>0</v>
      </c>
      <c r="S334" s="41">
        <v>0</v>
      </c>
      <c r="T334" s="41" t="s">
        <v>108139</v>
      </c>
      <c r="U334" s="41" t="s">
        <v>108139</v>
      </c>
      <c r="V334" s="42">
        <f t="shared" si="9"/>
        <v>329</v>
      </c>
    </row>
    <row r="335" spans="1:23" ht="63.75" x14ac:dyDescent="0.2">
      <c r="A335" s="5">
        <v>81111500</v>
      </c>
      <c r="B335" s="5" t="s">
        <v>108230</v>
      </c>
      <c r="C335" s="9" t="s">
        <v>108148</v>
      </c>
      <c r="D335" s="9" t="s">
        <v>108148</v>
      </c>
      <c r="E335" s="9">
        <v>11</v>
      </c>
      <c r="F335" s="9" t="s">
        <v>108222</v>
      </c>
      <c r="G335" s="9" t="s">
        <v>108211</v>
      </c>
      <c r="H335" s="9" t="s">
        <v>108212</v>
      </c>
      <c r="I335" s="39">
        <v>120750000</v>
      </c>
      <c r="J335" s="39">
        <f t="shared" ref="J335:J340" si="12">I335</f>
        <v>120750000</v>
      </c>
      <c r="K335" s="9">
        <v>0</v>
      </c>
      <c r="L335" s="9">
        <v>0</v>
      </c>
      <c r="M335" s="9" t="s">
        <v>107788</v>
      </c>
      <c r="N335" s="9" t="s">
        <v>15</v>
      </c>
      <c r="O335" s="9" t="s">
        <v>108227</v>
      </c>
      <c r="P335" s="9" t="s">
        <v>107789</v>
      </c>
      <c r="Q335" s="9" t="s">
        <v>107790</v>
      </c>
      <c r="R335" s="41">
        <v>0</v>
      </c>
      <c r="S335" s="41">
        <v>0</v>
      </c>
      <c r="T335" s="41" t="s">
        <v>108139</v>
      </c>
      <c r="U335" s="41" t="s">
        <v>108139</v>
      </c>
      <c r="V335" s="42">
        <f t="shared" si="9"/>
        <v>330</v>
      </c>
    </row>
    <row r="336" spans="1:23" ht="51" x14ac:dyDescent="0.2">
      <c r="A336" s="5">
        <v>81111500</v>
      </c>
      <c r="B336" s="63" t="s">
        <v>108233</v>
      </c>
      <c r="C336" s="9" t="s">
        <v>108148</v>
      </c>
      <c r="D336" s="9" t="s">
        <v>108148</v>
      </c>
      <c r="E336" s="9">
        <v>11</v>
      </c>
      <c r="F336" s="9" t="s">
        <v>108222</v>
      </c>
      <c r="G336" s="9" t="s">
        <v>108211</v>
      </c>
      <c r="H336" s="9" t="s">
        <v>108212</v>
      </c>
      <c r="I336" s="39">
        <v>66000000</v>
      </c>
      <c r="J336" s="39">
        <f t="shared" si="12"/>
        <v>66000000</v>
      </c>
      <c r="K336" s="9">
        <v>0</v>
      </c>
      <c r="L336" s="9">
        <v>0</v>
      </c>
      <c r="M336" s="9" t="s">
        <v>107788</v>
      </c>
      <c r="N336" s="9" t="s">
        <v>15</v>
      </c>
      <c r="O336" s="9" t="s">
        <v>108227</v>
      </c>
      <c r="P336" s="9" t="s">
        <v>107789</v>
      </c>
      <c r="Q336" s="9" t="s">
        <v>107790</v>
      </c>
      <c r="R336" s="41">
        <v>0</v>
      </c>
      <c r="S336" s="41">
        <v>0</v>
      </c>
      <c r="T336" s="41" t="s">
        <v>108139</v>
      </c>
      <c r="U336" s="41" t="s">
        <v>108139</v>
      </c>
      <c r="V336" s="42">
        <f t="shared" si="9"/>
        <v>331</v>
      </c>
    </row>
    <row r="337" spans="1:24" ht="63.75" x14ac:dyDescent="0.2">
      <c r="A337" s="5">
        <v>80101500</v>
      </c>
      <c r="B337" s="63" t="s">
        <v>108241</v>
      </c>
      <c r="C337" s="54" t="s">
        <v>108148</v>
      </c>
      <c r="D337" s="54" t="s">
        <v>108148</v>
      </c>
      <c r="E337" s="9">
        <v>12</v>
      </c>
      <c r="F337" s="54" t="s">
        <v>108222</v>
      </c>
      <c r="G337" s="9" t="s">
        <v>108211</v>
      </c>
      <c r="H337" s="54" t="s">
        <v>108150</v>
      </c>
      <c r="I337" s="71">
        <v>64400000</v>
      </c>
      <c r="J337" s="71">
        <f t="shared" si="12"/>
        <v>64400000</v>
      </c>
      <c r="K337" s="9">
        <v>0</v>
      </c>
      <c r="L337" s="9">
        <v>0</v>
      </c>
      <c r="M337" s="9" t="s">
        <v>107788</v>
      </c>
      <c r="N337" s="9" t="s">
        <v>15</v>
      </c>
      <c r="O337" s="54" t="s">
        <v>108242</v>
      </c>
      <c r="P337" s="9" t="s">
        <v>107789</v>
      </c>
      <c r="Q337" s="9" t="s">
        <v>107790</v>
      </c>
      <c r="R337" s="41">
        <v>0</v>
      </c>
      <c r="S337" s="41">
        <v>0</v>
      </c>
      <c r="T337" s="41" t="s">
        <v>108139</v>
      </c>
      <c r="U337" s="41" t="s">
        <v>108139</v>
      </c>
      <c r="V337" s="42">
        <f t="shared" si="9"/>
        <v>332</v>
      </c>
    </row>
    <row r="338" spans="1:24" ht="38.25" x14ac:dyDescent="0.2">
      <c r="A338" s="5">
        <v>80101500</v>
      </c>
      <c r="B338" s="63" t="s">
        <v>108245</v>
      </c>
      <c r="C338" s="54" t="s">
        <v>108148</v>
      </c>
      <c r="D338" s="54" t="s">
        <v>108148</v>
      </c>
      <c r="E338" s="9">
        <v>6</v>
      </c>
      <c r="F338" s="54" t="s">
        <v>108222</v>
      </c>
      <c r="G338" s="9" t="s">
        <v>108221</v>
      </c>
      <c r="H338" s="54" t="s">
        <v>108150</v>
      </c>
      <c r="I338" s="39">
        <v>46000000</v>
      </c>
      <c r="J338" s="39">
        <f t="shared" si="12"/>
        <v>46000000</v>
      </c>
      <c r="K338" s="9">
        <v>0</v>
      </c>
      <c r="L338" s="9">
        <v>0</v>
      </c>
      <c r="M338" s="54" t="s">
        <v>107788</v>
      </c>
      <c r="N338" s="9" t="s">
        <v>15</v>
      </c>
      <c r="O338" s="54" t="s">
        <v>108202</v>
      </c>
      <c r="P338" s="9" t="s">
        <v>107789</v>
      </c>
      <c r="Q338" s="9" t="s">
        <v>107790</v>
      </c>
      <c r="R338" s="41">
        <v>0</v>
      </c>
      <c r="S338" s="41">
        <v>0</v>
      </c>
      <c r="T338" s="41" t="s">
        <v>108139</v>
      </c>
      <c r="U338" s="75" t="s">
        <v>108139</v>
      </c>
      <c r="V338" s="42">
        <f t="shared" si="9"/>
        <v>333</v>
      </c>
    </row>
    <row r="339" spans="1:24" ht="78.75" customHeight="1" x14ac:dyDescent="0.2">
      <c r="A339" s="5">
        <v>80111620</v>
      </c>
      <c r="B339" s="63" t="s">
        <v>108248</v>
      </c>
      <c r="C339" s="54" t="s">
        <v>108148</v>
      </c>
      <c r="D339" s="54" t="s">
        <v>108148</v>
      </c>
      <c r="E339" s="9">
        <v>5</v>
      </c>
      <c r="F339" s="54" t="s">
        <v>108222</v>
      </c>
      <c r="G339" s="9" t="s">
        <v>108221</v>
      </c>
      <c r="H339" s="54" t="s">
        <v>108150</v>
      </c>
      <c r="I339" s="39">
        <v>25000000</v>
      </c>
      <c r="J339" s="39">
        <f t="shared" si="12"/>
        <v>25000000</v>
      </c>
      <c r="K339" s="9">
        <v>0</v>
      </c>
      <c r="L339" s="9">
        <v>0</v>
      </c>
      <c r="M339" s="54" t="s">
        <v>107788</v>
      </c>
      <c r="N339" s="9" t="s">
        <v>15</v>
      </c>
      <c r="O339" s="54" t="s">
        <v>108249</v>
      </c>
      <c r="P339" s="9" t="s">
        <v>107789</v>
      </c>
      <c r="Q339" s="9" t="s">
        <v>107790</v>
      </c>
      <c r="R339" s="41">
        <v>0</v>
      </c>
      <c r="S339" s="41">
        <v>0</v>
      </c>
      <c r="T339" s="41" t="s">
        <v>108139</v>
      </c>
      <c r="U339" s="75" t="s">
        <v>108139</v>
      </c>
      <c r="V339" s="42">
        <f t="shared" si="9"/>
        <v>334</v>
      </c>
    </row>
    <row r="340" spans="1:24" ht="25.5" x14ac:dyDescent="0.2">
      <c r="A340" s="5">
        <v>80111620</v>
      </c>
      <c r="B340" s="63" t="s">
        <v>108254</v>
      </c>
      <c r="C340" s="54" t="s">
        <v>108148</v>
      </c>
      <c r="D340" s="54" t="s">
        <v>108148</v>
      </c>
      <c r="E340" s="9">
        <v>5</v>
      </c>
      <c r="F340" s="54" t="s">
        <v>108222</v>
      </c>
      <c r="G340" s="9" t="s">
        <v>108221</v>
      </c>
      <c r="H340" s="54" t="s">
        <v>108150</v>
      </c>
      <c r="I340" s="39" t="s">
        <v>108255</v>
      </c>
      <c r="J340" s="39" t="str">
        <f t="shared" si="12"/>
        <v>$17.500.000</v>
      </c>
      <c r="K340" s="9">
        <v>0</v>
      </c>
      <c r="L340" s="9">
        <v>0</v>
      </c>
      <c r="M340" s="54" t="s">
        <v>107788</v>
      </c>
      <c r="N340" s="9" t="s">
        <v>15</v>
      </c>
      <c r="O340" s="54" t="s">
        <v>108249</v>
      </c>
      <c r="P340" s="9" t="s">
        <v>107789</v>
      </c>
      <c r="Q340" s="9" t="s">
        <v>107790</v>
      </c>
      <c r="R340" s="41">
        <v>0</v>
      </c>
      <c r="S340" s="41">
        <v>0</v>
      </c>
      <c r="T340" s="41" t="s">
        <v>108139</v>
      </c>
      <c r="U340" s="75" t="s">
        <v>108139</v>
      </c>
      <c r="V340" s="42">
        <f t="shared" si="9"/>
        <v>335</v>
      </c>
    </row>
    <row r="341" spans="1:24" ht="63.75" x14ac:dyDescent="0.2">
      <c r="A341" s="5">
        <v>80111600</v>
      </c>
      <c r="B341" s="63" t="s">
        <v>108258</v>
      </c>
      <c r="C341" s="54" t="s">
        <v>108148</v>
      </c>
      <c r="D341" s="54" t="s">
        <v>108148</v>
      </c>
      <c r="E341" s="9">
        <v>6</v>
      </c>
      <c r="F341" s="54" t="s">
        <v>108222</v>
      </c>
      <c r="G341" s="9" t="s">
        <v>108221</v>
      </c>
      <c r="H341" s="54" t="s">
        <v>108259</v>
      </c>
      <c r="I341" s="39">
        <v>20000000</v>
      </c>
      <c r="J341" s="39">
        <f t="shared" ref="J341:J346" si="13">I341</f>
        <v>20000000</v>
      </c>
      <c r="K341" s="9">
        <v>0</v>
      </c>
      <c r="L341" s="9">
        <v>0</v>
      </c>
      <c r="M341" s="54" t="s">
        <v>107788</v>
      </c>
      <c r="N341" s="9" t="s">
        <v>15</v>
      </c>
      <c r="O341" s="54" t="s">
        <v>108156</v>
      </c>
      <c r="P341" s="9" t="s">
        <v>107789</v>
      </c>
      <c r="Q341" s="9" t="s">
        <v>107790</v>
      </c>
      <c r="R341" s="41">
        <v>0</v>
      </c>
      <c r="S341" s="41">
        <v>0</v>
      </c>
      <c r="T341" s="41" t="s">
        <v>108139</v>
      </c>
      <c r="U341" s="75" t="s">
        <v>108139</v>
      </c>
      <c r="V341" s="42">
        <f t="shared" si="9"/>
        <v>336</v>
      </c>
    </row>
    <row r="342" spans="1:24" ht="44.25" customHeight="1" x14ac:dyDescent="0.2">
      <c r="A342" s="5">
        <v>80101500</v>
      </c>
      <c r="B342" s="63" t="s">
        <v>108260</v>
      </c>
      <c r="C342" s="54" t="s">
        <v>108148</v>
      </c>
      <c r="D342" s="54" t="s">
        <v>108148</v>
      </c>
      <c r="E342" s="9">
        <v>6</v>
      </c>
      <c r="F342" s="54" t="s">
        <v>108222</v>
      </c>
      <c r="G342" s="9" t="s">
        <v>108221</v>
      </c>
      <c r="H342" s="54" t="s">
        <v>108259</v>
      </c>
      <c r="I342" s="39">
        <v>109956000</v>
      </c>
      <c r="J342" s="39">
        <f t="shared" si="13"/>
        <v>109956000</v>
      </c>
      <c r="K342" s="9">
        <v>0</v>
      </c>
      <c r="L342" s="9">
        <v>0</v>
      </c>
      <c r="M342" s="54" t="s">
        <v>107788</v>
      </c>
      <c r="N342" s="9" t="s">
        <v>15</v>
      </c>
      <c r="O342" s="54" t="s">
        <v>108261</v>
      </c>
      <c r="P342" s="9" t="s">
        <v>107789</v>
      </c>
      <c r="Q342" s="9" t="s">
        <v>107790</v>
      </c>
      <c r="R342" s="41">
        <v>0</v>
      </c>
      <c r="S342" s="41">
        <v>0</v>
      </c>
      <c r="T342" s="41" t="s">
        <v>108139</v>
      </c>
      <c r="U342" s="75" t="s">
        <v>108139</v>
      </c>
      <c r="V342" s="42">
        <f t="shared" si="9"/>
        <v>337</v>
      </c>
    </row>
    <row r="343" spans="1:24" ht="25.5" x14ac:dyDescent="0.2">
      <c r="A343" s="5">
        <v>80111620</v>
      </c>
      <c r="B343" s="63" t="s">
        <v>108262</v>
      </c>
      <c r="C343" s="54" t="s">
        <v>108148</v>
      </c>
      <c r="D343" s="54" t="s">
        <v>108148</v>
      </c>
      <c r="E343" s="9">
        <v>6</v>
      </c>
      <c r="F343" s="54" t="s">
        <v>108222</v>
      </c>
      <c r="G343" s="9" t="s">
        <v>108221</v>
      </c>
      <c r="H343" s="54" t="s">
        <v>108259</v>
      </c>
      <c r="I343" s="39">
        <v>45000000</v>
      </c>
      <c r="J343" s="39">
        <f t="shared" si="13"/>
        <v>45000000</v>
      </c>
      <c r="K343" s="9">
        <v>0</v>
      </c>
      <c r="L343" s="9">
        <v>0</v>
      </c>
      <c r="M343" s="54" t="s">
        <v>107788</v>
      </c>
      <c r="N343" s="9" t="s">
        <v>15</v>
      </c>
      <c r="O343" s="54" t="s">
        <v>108263</v>
      </c>
      <c r="P343" s="9" t="s">
        <v>107789</v>
      </c>
      <c r="Q343" s="9" t="s">
        <v>107790</v>
      </c>
      <c r="R343" s="41">
        <v>0</v>
      </c>
      <c r="S343" s="41">
        <v>0</v>
      </c>
      <c r="T343" s="41" t="s">
        <v>108139</v>
      </c>
      <c r="U343" s="75" t="s">
        <v>108139</v>
      </c>
      <c r="V343" s="42">
        <f t="shared" si="9"/>
        <v>338</v>
      </c>
    </row>
    <row r="344" spans="1:24" ht="41.25" customHeight="1" x14ac:dyDescent="0.2">
      <c r="A344" s="5">
        <v>80101500</v>
      </c>
      <c r="B344" s="63" t="s">
        <v>108264</v>
      </c>
      <c r="C344" s="54" t="s">
        <v>108148</v>
      </c>
      <c r="D344" s="54" t="s">
        <v>108148</v>
      </c>
      <c r="E344" s="9">
        <v>6</v>
      </c>
      <c r="F344" s="54" t="s">
        <v>108222</v>
      </c>
      <c r="G344" s="9" t="s">
        <v>108221</v>
      </c>
      <c r="H344" s="54" t="s">
        <v>108259</v>
      </c>
      <c r="I344" s="39">
        <v>61200000</v>
      </c>
      <c r="J344" s="39">
        <f t="shared" si="13"/>
        <v>61200000</v>
      </c>
      <c r="K344" s="9">
        <v>0</v>
      </c>
      <c r="L344" s="9">
        <v>0</v>
      </c>
      <c r="M344" s="54" t="s">
        <v>107788</v>
      </c>
      <c r="N344" s="9" t="s">
        <v>15</v>
      </c>
      <c r="O344" s="54" t="s">
        <v>108242</v>
      </c>
      <c r="P344" s="9" t="s">
        <v>107789</v>
      </c>
      <c r="Q344" s="9" t="s">
        <v>107790</v>
      </c>
      <c r="R344" s="41">
        <v>0</v>
      </c>
      <c r="S344" s="41">
        <v>0</v>
      </c>
      <c r="T344" s="41" t="s">
        <v>108139</v>
      </c>
      <c r="U344" s="75" t="s">
        <v>108139</v>
      </c>
      <c r="V344" s="42">
        <f t="shared" si="9"/>
        <v>339</v>
      </c>
    </row>
    <row r="345" spans="1:24" ht="39.75" customHeight="1" x14ac:dyDescent="0.2">
      <c r="A345" s="85">
        <v>82151504</v>
      </c>
      <c r="B345" s="86" t="s">
        <v>108272</v>
      </c>
      <c r="C345" s="82" t="s">
        <v>108148</v>
      </c>
      <c r="D345" s="82" t="s">
        <v>108148</v>
      </c>
      <c r="E345" s="83">
        <v>4</v>
      </c>
      <c r="F345" s="82" t="s">
        <v>108222</v>
      </c>
      <c r="G345" s="83" t="s">
        <v>108221</v>
      </c>
      <c r="H345" s="82" t="s">
        <v>108259</v>
      </c>
      <c r="I345" s="79">
        <v>35000000</v>
      </c>
      <c r="J345" s="79">
        <f t="shared" si="13"/>
        <v>35000000</v>
      </c>
      <c r="K345" s="83">
        <v>0</v>
      </c>
      <c r="L345" s="83">
        <v>0</v>
      </c>
      <c r="M345" s="82" t="s">
        <v>107788</v>
      </c>
      <c r="N345" s="83" t="s">
        <v>15</v>
      </c>
      <c r="O345" s="83" t="s">
        <v>108202</v>
      </c>
      <c r="P345" s="83" t="s">
        <v>107789</v>
      </c>
      <c r="Q345" s="87" t="s">
        <v>107790</v>
      </c>
      <c r="R345" s="88">
        <v>0</v>
      </c>
      <c r="S345" s="88">
        <v>0</v>
      </c>
      <c r="T345" s="88" t="s">
        <v>108139</v>
      </c>
      <c r="U345" s="89" t="s">
        <v>108139</v>
      </c>
      <c r="V345" s="80">
        <f t="shared" si="9"/>
        <v>340</v>
      </c>
    </row>
    <row r="346" spans="1:24" s="36" customFormat="1" ht="45.75" customHeight="1" x14ac:dyDescent="0.2">
      <c r="A346" s="5">
        <v>80111607</v>
      </c>
      <c r="B346" s="84" t="s">
        <v>108273</v>
      </c>
      <c r="C346" s="63" t="s">
        <v>108148</v>
      </c>
      <c r="D346" s="63" t="s">
        <v>108148</v>
      </c>
      <c r="E346" s="5">
        <v>5</v>
      </c>
      <c r="F346" s="63" t="s">
        <v>108222</v>
      </c>
      <c r="G346" s="5" t="s">
        <v>108221</v>
      </c>
      <c r="H346" s="63" t="s">
        <v>108259</v>
      </c>
      <c r="I346" s="99">
        <v>125000000</v>
      </c>
      <c r="J346" s="99">
        <f t="shared" si="13"/>
        <v>125000000</v>
      </c>
      <c r="K346" s="9">
        <v>0</v>
      </c>
      <c r="L346" s="9">
        <v>0</v>
      </c>
      <c r="M346" s="54" t="s">
        <v>107788</v>
      </c>
      <c r="N346" s="9" t="s">
        <v>15</v>
      </c>
      <c r="O346" s="9" t="s">
        <v>108202</v>
      </c>
      <c r="P346" s="9" t="s">
        <v>107789</v>
      </c>
      <c r="Q346" s="74" t="s">
        <v>107790</v>
      </c>
      <c r="R346" s="41">
        <v>0</v>
      </c>
      <c r="S346" s="41">
        <v>0</v>
      </c>
      <c r="T346" s="41" t="s">
        <v>108139</v>
      </c>
      <c r="U346" s="75" t="s">
        <v>108139</v>
      </c>
      <c r="V346" s="42">
        <f t="shared" si="9"/>
        <v>341</v>
      </c>
      <c r="X346" s="90"/>
    </row>
    <row r="347" spans="1:24" ht="38.25" x14ac:dyDescent="0.2">
      <c r="A347" s="62">
        <v>81111500</v>
      </c>
      <c r="B347" s="96" t="s">
        <v>108275</v>
      </c>
      <c r="C347" s="91" t="s">
        <v>108148</v>
      </c>
      <c r="D347" s="91" t="s">
        <v>108148</v>
      </c>
      <c r="E347" s="91">
        <v>11</v>
      </c>
      <c r="F347" s="91" t="s">
        <v>108222</v>
      </c>
      <c r="G347" s="91" t="s">
        <v>133</v>
      </c>
      <c r="H347" s="54" t="s">
        <v>108259</v>
      </c>
      <c r="I347" s="39">
        <v>448444988</v>
      </c>
      <c r="J347" s="39">
        <v>448444988</v>
      </c>
      <c r="K347" s="91" t="s">
        <v>211</v>
      </c>
      <c r="L347" s="92">
        <v>0</v>
      </c>
      <c r="M347" s="91" t="s">
        <v>107788</v>
      </c>
      <c r="N347" s="91" t="s">
        <v>15</v>
      </c>
      <c r="O347" s="93" t="s">
        <v>107955</v>
      </c>
      <c r="P347" s="92" t="s">
        <v>107789</v>
      </c>
      <c r="Q347" s="94" t="s">
        <v>107790</v>
      </c>
      <c r="R347" s="95">
        <v>0</v>
      </c>
      <c r="S347" s="95">
        <v>0</v>
      </c>
      <c r="T347" s="95" t="s">
        <v>108139</v>
      </c>
      <c r="U347" s="95" t="s">
        <v>108274</v>
      </c>
      <c r="V347" s="42">
        <f t="shared" si="9"/>
        <v>342</v>
      </c>
      <c r="X347" s="81"/>
    </row>
    <row r="348" spans="1:24" ht="33" customHeight="1" x14ac:dyDescent="0.2">
      <c r="A348" s="5">
        <v>80111620</v>
      </c>
      <c r="B348" s="63" t="s">
        <v>108277</v>
      </c>
      <c r="C348" s="98" t="s">
        <v>108148</v>
      </c>
      <c r="D348" s="98" t="s">
        <v>108148</v>
      </c>
      <c r="E348" s="98" t="s">
        <v>107813</v>
      </c>
      <c r="F348" s="98" t="s">
        <v>108222</v>
      </c>
      <c r="G348" s="91" t="s">
        <v>108221</v>
      </c>
      <c r="H348" s="54" t="s">
        <v>108259</v>
      </c>
      <c r="I348" s="39">
        <v>20000000</v>
      </c>
      <c r="J348" s="39">
        <f>I348</f>
        <v>20000000</v>
      </c>
      <c r="K348" s="9">
        <v>0</v>
      </c>
      <c r="L348" s="9">
        <v>0</v>
      </c>
      <c r="M348" s="54" t="s">
        <v>107788</v>
      </c>
      <c r="N348" s="9" t="s">
        <v>15</v>
      </c>
      <c r="O348" s="54" t="s">
        <v>108263</v>
      </c>
      <c r="P348" s="9" t="s">
        <v>107789</v>
      </c>
      <c r="Q348" s="9" t="s">
        <v>107790</v>
      </c>
      <c r="R348" s="41">
        <v>0</v>
      </c>
      <c r="S348" s="41">
        <v>0</v>
      </c>
      <c r="T348" s="41" t="s">
        <v>108139</v>
      </c>
      <c r="U348" s="75" t="s">
        <v>108139</v>
      </c>
      <c r="V348" s="42">
        <f t="shared" si="9"/>
        <v>343</v>
      </c>
      <c r="X348" s="81"/>
    </row>
    <row r="349" spans="1:24" ht="51" customHeight="1" x14ac:dyDescent="0.2">
      <c r="A349" s="5">
        <v>81112000</v>
      </c>
      <c r="B349" s="63" t="s">
        <v>108292</v>
      </c>
      <c r="C349" s="98" t="s">
        <v>108284</v>
      </c>
      <c r="D349" s="98" t="s">
        <v>108284</v>
      </c>
      <c r="E349" s="98" t="s">
        <v>108293</v>
      </c>
      <c r="F349" s="98" t="s">
        <v>108222</v>
      </c>
      <c r="G349" s="91" t="s">
        <v>108294</v>
      </c>
      <c r="H349" s="54" t="s">
        <v>108259</v>
      </c>
      <c r="I349" s="39">
        <v>57846042</v>
      </c>
      <c r="J349" s="39">
        <f>I349</f>
        <v>57846042</v>
      </c>
      <c r="K349" s="9">
        <v>0</v>
      </c>
      <c r="L349" s="9">
        <v>0</v>
      </c>
      <c r="M349" s="54" t="s">
        <v>107788</v>
      </c>
      <c r="N349" s="9" t="s">
        <v>15</v>
      </c>
      <c r="O349" s="54" t="s">
        <v>108263</v>
      </c>
      <c r="P349" s="9" t="s">
        <v>107789</v>
      </c>
      <c r="Q349" s="9" t="s">
        <v>107790</v>
      </c>
      <c r="R349" s="41">
        <v>0</v>
      </c>
      <c r="S349" s="41">
        <v>0</v>
      </c>
      <c r="T349" s="41" t="s">
        <v>108139</v>
      </c>
      <c r="U349" s="75" t="s">
        <v>108139</v>
      </c>
      <c r="V349" s="42">
        <f t="shared" si="9"/>
        <v>344</v>
      </c>
      <c r="X349" s="81"/>
    </row>
    <row r="350" spans="1:24" ht="25.5" x14ac:dyDescent="0.2">
      <c r="A350" s="5">
        <v>48101711</v>
      </c>
      <c r="B350" s="72" t="s">
        <v>108302</v>
      </c>
      <c r="C350" s="98" t="s">
        <v>108284</v>
      </c>
      <c r="D350" s="98" t="s">
        <v>108284</v>
      </c>
      <c r="E350" s="98" t="s">
        <v>217</v>
      </c>
      <c r="F350" s="98" t="s">
        <v>108222</v>
      </c>
      <c r="G350" s="38" t="s">
        <v>108300</v>
      </c>
      <c r="H350" s="54" t="s">
        <v>108301</v>
      </c>
      <c r="I350" s="39">
        <v>7000000</v>
      </c>
      <c r="J350" s="39">
        <f>I350</f>
        <v>7000000</v>
      </c>
      <c r="K350" s="9">
        <v>0</v>
      </c>
      <c r="L350" s="9">
        <v>0</v>
      </c>
      <c r="M350" s="54" t="s">
        <v>107788</v>
      </c>
      <c r="N350" s="9" t="s">
        <v>15</v>
      </c>
      <c r="O350" s="54" t="s">
        <v>108156</v>
      </c>
      <c r="P350" s="9" t="s">
        <v>107789</v>
      </c>
      <c r="Q350" s="9" t="s">
        <v>107790</v>
      </c>
      <c r="R350" s="41">
        <v>0</v>
      </c>
      <c r="S350" s="41">
        <v>0</v>
      </c>
      <c r="T350" s="41" t="s">
        <v>108139</v>
      </c>
      <c r="U350" s="75" t="s">
        <v>108139</v>
      </c>
      <c r="V350" s="42">
        <f t="shared" si="9"/>
        <v>345</v>
      </c>
      <c r="X350" s="81"/>
    </row>
    <row r="351" spans="1:24" x14ac:dyDescent="0.2">
      <c r="A351" s="5">
        <v>80101507</v>
      </c>
      <c r="B351" s="116" t="s">
        <v>108305</v>
      </c>
      <c r="C351" s="9" t="s">
        <v>108284</v>
      </c>
      <c r="D351" s="9" t="s">
        <v>108284</v>
      </c>
      <c r="E351" s="9">
        <v>1</v>
      </c>
      <c r="F351" s="9" t="s">
        <v>108222</v>
      </c>
      <c r="G351" s="9" t="s">
        <v>108306</v>
      </c>
      <c r="H351" s="54" t="s">
        <v>108259</v>
      </c>
      <c r="I351" s="39">
        <v>1458492</v>
      </c>
      <c r="J351" s="39">
        <f>I351</f>
        <v>1458492</v>
      </c>
      <c r="K351" s="9">
        <v>0</v>
      </c>
      <c r="L351" s="9">
        <v>0</v>
      </c>
      <c r="M351" s="54" t="s">
        <v>107788</v>
      </c>
      <c r="N351" s="9" t="s">
        <v>15</v>
      </c>
      <c r="O351" s="9" t="s">
        <v>108213</v>
      </c>
      <c r="P351" s="9" t="s">
        <v>107789</v>
      </c>
      <c r="Q351" s="9" t="s">
        <v>107790</v>
      </c>
      <c r="R351" s="41">
        <v>0</v>
      </c>
      <c r="S351" s="41">
        <v>0</v>
      </c>
      <c r="T351" s="41" t="s">
        <v>108139</v>
      </c>
      <c r="U351" s="75" t="s">
        <v>108139</v>
      </c>
      <c r="V351" s="42">
        <f t="shared" si="9"/>
        <v>346</v>
      </c>
      <c r="X351" s="81"/>
    </row>
    <row r="352" spans="1:24" x14ac:dyDescent="0.2">
      <c r="A352" s="62"/>
      <c r="B352" s="62"/>
      <c r="C352" s="107"/>
      <c r="D352" s="107"/>
      <c r="E352" s="107"/>
      <c r="F352" s="107"/>
      <c r="G352" s="107"/>
      <c r="H352" s="107"/>
      <c r="I352" s="39"/>
      <c r="J352" s="39"/>
      <c r="K352" s="107"/>
      <c r="L352" s="107"/>
      <c r="M352" s="107"/>
      <c r="N352" s="107"/>
      <c r="O352" s="107"/>
      <c r="P352" s="107"/>
      <c r="Q352" s="107"/>
      <c r="R352" s="36"/>
      <c r="S352" s="36"/>
      <c r="T352" s="36"/>
      <c r="U352" s="36"/>
      <c r="V352" s="42"/>
      <c r="X352" s="81"/>
    </row>
    <row r="353" spans="1:24" x14ac:dyDescent="0.2">
      <c r="A353" s="62"/>
      <c r="B353" s="109"/>
      <c r="C353" s="107"/>
      <c r="D353" s="107"/>
      <c r="E353" s="107"/>
      <c r="F353" s="107"/>
      <c r="G353" s="107"/>
      <c r="H353" s="107"/>
      <c r="I353" s="39"/>
      <c r="J353" s="39"/>
      <c r="K353" s="107"/>
      <c r="L353" s="107"/>
      <c r="M353" s="107"/>
      <c r="N353" s="107"/>
      <c r="O353" s="107"/>
      <c r="P353" s="107"/>
      <c r="Q353" s="107"/>
      <c r="R353" s="36"/>
      <c r="S353" s="36"/>
      <c r="T353" s="36"/>
      <c r="U353" s="36"/>
      <c r="V353" s="42"/>
      <c r="X353" s="81"/>
    </row>
    <row r="354" spans="1:24" x14ac:dyDescent="0.2">
      <c r="A354" s="62"/>
      <c r="B354" s="62"/>
      <c r="C354" s="107"/>
      <c r="D354" s="107"/>
      <c r="E354" s="107"/>
      <c r="F354" s="107"/>
      <c r="G354" s="107"/>
      <c r="H354" s="107"/>
      <c r="I354" s="39"/>
      <c r="J354" s="39"/>
      <c r="K354" s="107"/>
      <c r="L354" s="107"/>
      <c r="M354" s="107"/>
      <c r="N354" s="107"/>
      <c r="O354" s="107"/>
      <c r="P354" s="107"/>
      <c r="Q354" s="107"/>
      <c r="R354" s="36"/>
      <c r="S354" s="36"/>
      <c r="T354" s="36"/>
      <c r="U354" s="36"/>
      <c r="V354" s="42"/>
      <c r="X354" s="81"/>
    </row>
    <row r="355" spans="1:24" x14ac:dyDescent="0.2">
      <c r="A355" s="62"/>
      <c r="B355" s="62"/>
      <c r="C355" s="107"/>
      <c r="D355" s="107"/>
      <c r="E355" s="107"/>
      <c r="F355" s="107"/>
      <c r="G355" s="107"/>
      <c r="H355" s="107"/>
      <c r="I355" s="39"/>
      <c r="J355" s="39"/>
      <c r="K355" s="107"/>
      <c r="L355" s="107"/>
      <c r="M355" s="107"/>
      <c r="N355" s="107"/>
      <c r="O355" s="107"/>
      <c r="P355" s="107"/>
      <c r="Q355" s="107"/>
      <c r="R355" s="36"/>
      <c r="S355" s="36"/>
      <c r="T355" s="36"/>
      <c r="U355" s="36"/>
      <c r="V355" s="42"/>
      <c r="X355" s="81"/>
    </row>
    <row r="356" spans="1:24" x14ac:dyDescent="0.2">
      <c r="A356" s="62"/>
      <c r="B356" s="62"/>
      <c r="C356" s="107"/>
      <c r="D356" s="107"/>
      <c r="E356" s="107"/>
      <c r="F356" s="107"/>
      <c r="G356" s="107"/>
      <c r="H356" s="107"/>
      <c r="I356" s="71"/>
      <c r="J356" s="71"/>
      <c r="K356" s="107"/>
      <c r="L356" s="107"/>
      <c r="M356" s="107"/>
      <c r="N356" s="107"/>
      <c r="O356" s="107"/>
      <c r="P356" s="107"/>
      <c r="Q356" s="107"/>
      <c r="R356" s="36"/>
      <c r="S356" s="36"/>
      <c r="T356" s="36"/>
      <c r="U356" s="36"/>
      <c r="V356" s="42"/>
      <c r="X356" s="81"/>
    </row>
    <row r="357" spans="1:24" x14ac:dyDescent="0.2">
      <c r="A357" s="62"/>
      <c r="B357" s="62"/>
      <c r="C357" s="107"/>
      <c r="D357" s="107"/>
      <c r="E357" s="107"/>
      <c r="F357" s="107"/>
      <c r="G357" s="107"/>
      <c r="H357" s="107"/>
      <c r="I357" s="108"/>
      <c r="J357" s="108"/>
      <c r="K357" s="107"/>
      <c r="L357" s="107"/>
      <c r="M357" s="107"/>
      <c r="N357" s="107"/>
      <c r="O357" s="107"/>
      <c r="P357" s="107"/>
      <c r="Q357" s="107"/>
      <c r="R357" s="36"/>
      <c r="S357" s="36"/>
      <c r="T357" s="36"/>
      <c r="U357" s="36"/>
      <c r="V357" s="42"/>
      <c r="X357" s="81"/>
    </row>
    <row r="358" spans="1:24" x14ac:dyDescent="0.2">
      <c r="A358" s="62"/>
      <c r="B358" s="62"/>
      <c r="C358" s="107"/>
      <c r="D358" s="107"/>
      <c r="E358" s="107"/>
      <c r="F358" s="107"/>
      <c r="G358" s="107"/>
      <c r="H358" s="107"/>
      <c r="I358" s="108"/>
      <c r="J358" s="108"/>
      <c r="K358" s="107"/>
      <c r="L358" s="107"/>
      <c r="M358" s="107"/>
      <c r="N358" s="107"/>
      <c r="O358" s="107"/>
      <c r="P358" s="107"/>
      <c r="Q358" s="107"/>
      <c r="R358" s="36"/>
      <c r="S358" s="36"/>
      <c r="T358" s="36"/>
      <c r="U358" s="36"/>
      <c r="V358" s="42"/>
      <c r="X358" s="81"/>
    </row>
    <row r="359" spans="1:24" x14ac:dyDescent="0.2">
      <c r="A359" s="62"/>
      <c r="B359" s="62"/>
      <c r="C359" s="107"/>
      <c r="D359" s="107"/>
      <c r="E359" s="107"/>
      <c r="F359" s="107"/>
      <c r="G359" s="107"/>
      <c r="H359" s="107"/>
      <c r="I359" s="108"/>
      <c r="J359" s="108"/>
      <c r="K359" s="107"/>
      <c r="L359" s="107"/>
      <c r="M359" s="107"/>
      <c r="N359" s="107"/>
      <c r="O359" s="107"/>
      <c r="P359" s="107"/>
      <c r="Q359" s="107"/>
      <c r="R359" s="36"/>
      <c r="S359" s="36"/>
      <c r="T359" s="36"/>
      <c r="U359" s="36"/>
      <c r="V359" s="42"/>
      <c r="X359" s="81"/>
    </row>
    <row r="360" spans="1:24" x14ac:dyDescent="0.2">
      <c r="A360" s="62"/>
      <c r="B360" s="62"/>
      <c r="C360" s="107"/>
      <c r="D360" s="107"/>
      <c r="E360" s="107"/>
      <c r="F360" s="107"/>
      <c r="G360" s="107"/>
      <c r="H360" s="107"/>
      <c r="I360" s="108"/>
      <c r="J360" s="108"/>
      <c r="K360" s="107"/>
      <c r="L360" s="107"/>
      <c r="M360" s="107"/>
      <c r="N360" s="107"/>
      <c r="O360" s="107"/>
      <c r="P360" s="107"/>
      <c r="Q360" s="107"/>
      <c r="R360" s="36"/>
      <c r="S360" s="36"/>
      <c r="T360" s="36"/>
      <c r="U360" s="36"/>
      <c r="V360" s="42"/>
      <c r="X360" s="81"/>
    </row>
    <row r="361" spans="1:24" x14ac:dyDescent="0.2">
      <c r="A361" s="62"/>
      <c r="B361" s="62"/>
      <c r="C361" s="107"/>
      <c r="D361" s="107"/>
      <c r="E361" s="107"/>
      <c r="F361" s="107"/>
      <c r="G361" s="107"/>
      <c r="H361" s="107"/>
      <c r="I361" s="108"/>
      <c r="J361" s="108"/>
      <c r="K361" s="107"/>
      <c r="L361" s="107"/>
      <c r="M361" s="107"/>
      <c r="N361" s="107"/>
      <c r="O361" s="107"/>
      <c r="P361" s="107"/>
      <c r="Q361" s="107"/>
      <c r="R361" s="36"/>
      <c r="S361" s="36"/>
      <c r="T361" s="36"/>
      <c r="U361" s="36"/>
      <c r="V361" s="42"/>
    </row>
    <row r="362" spans="1:24" x14ac:dyDescent="0.2">
      <c r="A362" s="62"/>
      <c r="B362" s="62"/>
      <c r="C362" s="107"/>
      <c r="D362" s="107"/>
      <c r="E362" s="107"/>
      <c r="F362" s="107"/>
      <c r="G362" s="107"/>
      <c r="H362" s="107"/>
      <c r="I362" s="108"/>
      <c r="J362" s="108"/>
      <c r="K362" s="107"/>
      <c r="L362" s="107"/>
      <c r="M362" s="107"/>
      <c r="N362" s="107"/>
      <c r="O362" s="107"/>
      <c r="P362" s="107"/>
      <c r="Q362" s="107"/>
      <c r="R362" s="36"/>
      <c r="S362" s="36"/>
      <c r="T362" s="36"/>
      <c r="U362" s="36"/>
      <c r="V362" s="42"/>
    </row>
  </sheetData>
  <autoFilter ref="A4:V103" xr:uid="{00000000-0001-0000-0000-000000000000}"/>
  <mergeCells count="1">
    <mergeCell ref="A1:Q3"/>
  </mergeCells>
  <phoneticPr fontId="5" type="noConversion"/>
  <hyperlinks>
    <hyperlink ref="Q5" r:id="rId1" xr:uid="{C81CD58F-625E-4651-A843-807DA2EA0ACD}"/>
    <hyperlink ref="Q9" r:id="rId2" xr:uid="{9FEC44DD-A62C-4931-92B2-2FE42E951F0D}"/>
    <hyperlink ref="Q12:Q19" r:id="rId3" display="divisionadministrativa@procuraduria.gov.co" xr:uid="{81778070-A569-4FF6-90FD-745A18BD08DF}"/>
    <hyperlink ref="Q26:Q27" r:id="rId4" display="divisionadministrativa@procuraduria.gov.co" xr:uid="{AA4D6515-69ED-4FF4-8C48-CAB652D42C06}"/>
    <hyperlink ref="Q327" r:id="rId5" xr:uid="{CEFDBE8D-C7FC-4855-9802-217E8AD52B8B}"/>
    <hyperlink ref="Q163" r:id="rId6" xr:uid="{23C55839-6FBC-4C88-8AB8-1B3A89D6F041}"/>
    <hyperlink ref="Q345" r:id="rId7" xr:uid="{B16362CE-DAB8-4225-9A3F-B9543E7B3B9F}"/>
    <hyperlink ref="Q346" r:id="rId8" xr:uid="{CF5CC5A4-B546-402D-AF41-6559E046DC9C}"/>
  </hyperlinks>
  <pageMargins left="0.75" right="0.75" top="1" bottom="1" header="0.5" footer="0.5"/>
  <pageSetup scale="47" fitToHeight="0" orientation="landscape" r:id="rId9"/>
  <legacyDrawing r:id="rId10"/>
  <extLst>
    <ext xmlns:x14="http://schemas.microsoft.com/office/spreadsheetml/2009/9/main" uri="{CCE6A557-97BC-4b89-ADB6-D9C93CAAB3DF}">
      <x14:dataValidations xmlns:xm="http://schemas.microsoft.com/office/excel/2006/main" count="10">
        <x14:dataValidation type="list" allowBlank="1" showInputMessage="1" showErrorMessage="1" xr:uid="{CA2142D8-BAB9-4931-B1C8-1FD8CFC69C93}">
          <x14:formula1>
            <xm:f>'archivo de datos'!$J$21:$J$32</xm:f>
          </x14:formula1>
          <xm:sqref>C5:D8 C68:D121 C10:D25 C28:D56</xm:sqref>
        </x14:dataValidation>
        <x14:dataValidation type="list" allowBlank="1" showInputMessage="1" showErrorMessage="1" xr:uid="{225486D1-ED8C-4756-8D01-0E2C4E773A28}">
          <x14:formula1>
            <xm:f>Hoja1!$A$2:$A$32</xm:f>
          </x14:formula1>
          <xm:sqref>E5:E8 E68:E121 E10:E25 E28:E56</xm:sqref>
        </x14:dataValidation>
        <x14:dataValidation type="list" allowBlank="1" showInputMessage="1" showErrorMessage="1" xr:uid="{00E87351-54EB-4B53-A5C1-387221D02804}">
          <x14:formula1>
            <xm:f>'archivo de datos'!$J$2:$J$4</xm:f>
          </x14:formula1>
          <xm:sqref>F5:F8 F68:F121 F10:F25 F28:F56</xm:sqref>
        </x14:dataValidation>
        <x14:dataValidation type="list" allowBlank="1" showInputMessage="1" showErrorMessage="1" xr:uid="{E7B36D15-5D33-4A6F-BBE3-5BF9E9601805}">
          <x14:formula1>
            <xm:f>'archivo de datos'!$G$2:$G$21</xm:f>
          </x14:formula1>
          <xm:sqref>G5:G8 G68:G121 G10:G25 G28:G56</xm:sqref>
        </x14:dataValidation>
        <x14:dataValidation type="list" allowBlank="1" showInputMessage="1" showErrorMessage="1" xr:uid="{45EBC83B-13AB-4313-B4A9-BA6AC1073F47}">
          <x14:formula1>
            <xm:f>'archivo de datos'!$J$7:$J$12</xm:f>
          </x14:formula1>
          <xm:sqref>H28:H56 H5:H25 H68:H121</xm:sqref>
        </x14:dataValidation>
        <x14:dataValidation type="list" allowBlank="1" showInputMessage="1" showErrorMessage="1" xr:uid="{8D7B740F-17C6-40BC-8AB7-92E65568A91E}">
          <x14:formula1>
            <xm:f>'archivo de datos'!$J$35:$J$36</xm:f>
          </x14:formula1>
          <xm:sqref>K5:K8 K68:K121 K10:K25 K28:K56</xm:sqref>
        </x14:dataValidation>
        <x14:dataValidation type="list" allowBlank="1" showInputMessage="1" showErrorMessage="1" xr:uid="{8DCAB0A7-35BF-46A2-BA7A-5E9761E1D15E}">
          <x14:formula1>
            <xm:f>'archivo de datos'!$J$15:$J$18</xm:f>
          </x14:formula1>
          <xm:sqref>L5:L8 L68:L121 L10:L25 L28:L56</xm:sqref>
        </x14:dataValidation>
        <x14:dataValidation type="list" allowBlank="1" showInputMessage="1" showErrorMessage="1" xr:uid="{7510FCAF-817A-41F7-A997-696090E79EDC}">
          <x14:formula1>
            <xm:f>'archivo de datos'!$D$3</xm:f>
          </x14:formula1>
          <xm:sqref>N5:N8 N68:N121 N10:N25 N28:N56</xm:sqref>
        </x14:dataValidation>
        <x14:dataValidation type="list" allowBlank="1" showInputMessage="1" showErrorMessage="1" xr:uid="{3347C94D-D842-4315-AE24-289D91279051}">
          <x14:formula1>
            <xm:f>'archivo de datos'!$K$35:$K$36</xm:f>
          </x14:formula1>
          <xm:sqref>S5 S10</xm:sqref>
        </x14:dataValidation>
        <x14:dataValidation type="list" allowBlank="1" showInputMessage="1" showErrorMessage="1" xr:uid="{952A8F50-E26E-4B43-89EB-DC6DA1740B4B}">
          <x14:formula1>
            <xm:f>'archivo de datos'!K35:K36</xm:f>
          </x14:formula1>
          <xm:sqref>R5 R10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K52846"/>
  <sheetViews>
    <sheetView topLeftCell="F1" zoomScale="80" zoomScaleNormal="80" workbookViewId="0">
      <selection activeCell="H10" sqref="H1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84B77-B5DB-42A6-8CEA-6A41B2262076}">
  <dimension ref="A1:A32"/>
  <sheetViews>
    <sheetView workbookViewId="0">
      <selection activeCell="A45" sqref="A45:XFD48"/>
    </sheetView>
  </sheetViews>
  <sheetFormatPr baseColWidth="10" defaultRowHeight="12.75" x14ac:dyDescent="0.2"/>
  <cols>
    <col min="3" max="3" width="20.7109375" customWidth="1"/>
    <col min="4" max="4" width="21" customWidth="1"/>
    <col min="5" max="5" width="37" customWidth="1"/>
    <col min="6" max="6" width="25.85546875" customWidth="1"/>
    <col min="7" max="7" width="19.28515625" customWidth="1"/>
    <col min="8" max="8" width="19.5703125" customWidth="1"/>
    <col min="10" max="10" width="17.28515625" customWidth="1"/>
    <col min="11" max="11" width="17" customWidth="1"/>
  </cols>
  <sheetData>
    <row r="1" spans="1:1" x14ac:dyDescent="0.2">
      <c r="A1" t="s">
        <v>107791</v>
      </c>
    </row>
    <row r="2" spans="1:1" x14ac:dyDescent="0.2">
      <c r="A2">
        <v>1</v>
      </c>
    </row>
    <row r="3" spans="1:1" x14ac:dyDescent="0.2">
      <c r="A3">
        <f>A2+1</f>
        <v>2</v>
      </c>
    </row>
    <row r="4" spans="1:1" x14ac:dyDescent="0.2">
      <c r="A4">
        <f t="shared" ref="A4:A32" si="0">A3+1</f>
        <v>3</v>
      </c>
    </row>
    <row r="5" spans="1:1" x14ac:dyDescent="0.2">
      <c r="A5">
        <f t="shared" si="0"/>
        <v>4</v>
      </c>
    </row>
    <row r="6" spans="1:1" x14ac:dyDescent="0.2">
      <c r="A6">
        <f t="shared" si="0"/>
        <v>5</v>
      </c>
    </row>
    <row r="7" spans="1:1" x14ac:dyDescent="0.2">
      <c r="A7">
        <f t="shared" si="0"/>
        <v>6</v>
      </c>
    </row>
    <row r="8" spans="1:1" x14ac:dyDescent="0.2">
      <c r="A8">
        <f t="shared" si="0"/>
        <v>7</v>
      </c>
    </row>
    <row r="9" spans="1:1" x14ac:dyDescent="0.2">
      <c r="A9">
        <f t="shared" si="0"/>
        <v>8</v>
      </c>
    </row>
    <row r="10" spans="1:1" x14ac:dyDescent="0.2">
      <c r="A10">
        <f t="shared" si="0"/>
        <v>9</v>
      </c>
    </row>
    <row r="11" spans="1:1" x14ac:dyDescent="0.2">
      <c r="A11">
        <f t="shared" si="0"/>
        <v>10</v>
      </c>
    </row>
    <row r="12" spans="1:1" x14ac:dyDescent="0.2">
      <c r="A12">
        <f t="shared" si="0"/>
        <v>11</v>
      </c>
    </row>
    <row r="13" spans="1:1" x14ac:dyDescent="0.2">
      <c r="A13">
        <f t="shared" si="0"/>
        <v>12</v>
      </c>
    </row>
    <row r="14" spans="1:1" x14ac:dyDescent="0.2">
      <c r="A14">
        <f t="shared" si="0"/>
        <v>13</v>
      </c>
    </row>
    <row r="15" spans="1:1" x14ac:dyDescent="0.2">
      <c r="A15">
        <f t="shared" si="0"/>
        <v>14</v>
      </c>
    </row>
    <row r="16" spans="1:1" x14ac:dyDescent="0.2">
      <c r="A16">
        <f t="shared" si="0"/>
        <v>15</v>
      </c>
    </row>
    <row r="17" spans="1:1" x14ac:dyDescent="0.2">
      <c r="A17">
        <f t="shared" si="0"/>
        <v>16</v>
      </c>
    </row>
    <row r="18" spans="1:1" x14ac:dyDescent="0.2">
      <c r="A18">
        <f t="shared" si="0"/>
        <v>17</v>
      </c>
    </row>
    <row r="19" spans="1:1" x14ac:dyDescent="0.2">
      <c r="A19">
        <f t="shared" si="0"/>
        <v>18</v>
      </c>
    </row>
    <row r="20" spans="1:1" x14ac:dyDescent="0.2">
      <c r="A20">
        <f t="shared" si="0"/>
        <v>19</v>
      </c>
    </row>
    <row r="21" spans="1:1" x14ac:dyDescent="0.2">
      <c r="A21">
        <f t="shared" si="0"/>
        <v>20</v>
      </c>
    </row>
    <row r="22" spans="1:1" x14ac:dyDescent="0.2">
      <c r="A22">
        <f t="shared" si="0"/>
        <v>21</v>
      </c>
    </row>
    <row r="23" spans="1:1" x14ac:dyDescent="0.2">
      <c r="A23">
        <f t="shared" si="0"/>
        <v>22</v>
      </c>
    </row>
    <row r="24" spans="1:1" x14ac:dyDescent="0.2">
      <c r="A24">
        <f t="shared" si="0"/>
        <v>23</v>
      </c>
    </row>
    <row r="25" spans="1:1" x14ac:dyDescent="0.2">
      <c r="A25">
        <f t="shared" si="0"/>
        <v>24</v>
      </c>
    </row>
    <row r="26" spans="1:1" x14ac:dyDescent="0.2">
      <c r="A26">
        <f t="shared" si="0"/>
        <v>25</v>
      </c>
    </row>
    <row r="27" spans="1:1" x14ac:dyDescent="0.2">
      <c r="A27">
        <f t="shared" si="0"/>
        <v>26</v>
      </c>
    </row>
    <row r="28" spans="1:1" x14ac:dyDescent="0.2">
      <c r="A28">
        <f t="shared" si="0"/>
        <v>27</v>
      </c>
    </row>
    <row r="29" spans="1:1" x14ac:dyDescent="0.2">
      <c r="A29">
        <f t="shared" si="0"/>
        <v>28</v>
      </c>
    </row>
    <row r="30" spans="1:1" x14ac:dyDescent="0.2">
      <c r="A30">
        <f t="shared" si="0"/>
        <v>29</v>
      </c>
    </row>
    <row r="31" spans="1:1" x14ac:dyDescent="0.2">
      <c r="A31">
        <f t="shared" si="0"/>
        <v>30</v>
      </c>
    </row>
    <row r="32" spans="1:1" x14ac:dyDescent="0.2">
      <c r="A32">
        <f t="shared" si="0"/>
        <v>31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35C1D-F8E3-445C-B462-5795E7AD467E}">
  <dimension ref="A1:L18"/>
  <sheetViews>
    <sheetView topLeftCell="A7" workbookViewId="0">
      <selection activeCell="B10" sqref="B10"/>
    </sheetView>
  </sheetViews>
  <sheetFormatPr baseColWidth="10" defaultRowHeight="12.75" x14ac:dyDescent="0.2"/>
  <cols>
    <col min="1" max="1" width="27" style="32" customWidth="1"/>
    <col min="2" max="2" width="73.28515625" style="32" customWidth="1"/>
    <col min="3" max="6" width="11.42578125" style="32"/>
    <col min="7" max="7" width="20.28515625" style="32" customWidth="1"/>
    <col min="8" max="8" width="22.5703125" style="32" customWidth="1"/>
    <col min="9" max="9" width="15.28515625" style="32" customWidth="1"/>
    <col min="10" max="10" width="11.42578125" style="32"/>
    <col min="11" max="11" width="20.140625" style="32" customWidth="1"/>
    <col min="12" max="16384" width="11.42578125" style="32"/>
  </cols>
  <sheetData>
    <row r="1" spans="1:12" s="28" customFormat="1" ht="60" x14ac:dyDescent="0.2">
      <c r="A1" s="19" t="s">
        <v>108141</v>
      </c>
      <c r="B1" s="19" t="s">
        <v>107778</v>
      </c>
      <c r="C1" s="19" t="s">
        <v>108142</v>
      </c>
      <c r="D1" s="26" t="s">
        <v>108143</v>
      </c>
      <c r="E1" s="19" t="s">
        <v>4</v>
      </c>
      <c r="F1" s="19" t="s">
        <v>39</v>
      </c>
      <c r="G1" s="27" t="s">
        <v>107782</v>
      </c>
      <c r="H1" s="20" t="s">
        <v>107783</v>
      </c>
      <c r="I1" s="20" t="s">
        <v>206</v>
      </c>
      <c r="J1" s="19" t="s">
        <v>94</v>
      </c>
      <c r="K1" s="19" t="s">
        <v>108144</v>
      </c>
      <c r="L1" s="21" t="s">
        <v>108145</v>
      </c>
    </row>
    <row r="2" spans="1:12" ht="25.5" x14ac:dyDescent="0.2">
      <c r="A2" s="5" t="s">
        <v>108146</v>
      </c>
      <c r="B2" s="22" t="s">
        <v>108147</v>
      </c>
      <c r="C2" s="23" t="s">
        <v>108148</v>
      </c>
      <c r="D2" s="29" t="s">
        <v>108148</v>
      </c>
      <c r="E2" s="24" t="s">
        <v>108149</v>
      </c>
      <c r="F2" s="25" t="s">
        <v>108150</v>
      </c>
      <c r="G2" s="30">
        <v>120000000</v>
      </c>
      <c r="H2" s="30">
        <v>120000000</v>
      </c>
      <c r="I2" s="30" t="s">
        <v>108151</v>
      </c>
      <c r="J2" s="25" t="s">
        <v>108151</v>
      </c>
      <c r="K2" s="25" t="s">
        <v>108156</v>
      </c>
      <c r="L2" s="31" t="s">
        <v>108152</v>
      </c>
    </row>
    <row r="3" spans="1:12" ht="25.5" x14ac:dyDescent="0.2">
      <c r="A3" s="5" t="s">
        <v>108146</v>
      </c>
      <c r="B3" s="22" t="s">
        <v>108153</v>
      </c>
      <c r="C3" s="23" t="s">
        <v>108148</v>
      </c>
      <c r="D3" s="29" t="s">
        <v>108148</v>
      </c>
      <c r="E3" s="24" t="s">
        <v>108149</v>
      </c>
      <c r="F3" s="25" t="s">
        <v>108150</v>
      </c>
      <c r="G3" s="30">
        <v>120000000</v>
      </c>
      <c r="H3" s="30">
        <v>120000000</v>
      </c>
      <c r="I3" s="30" t="s">
        <v>108151</v>
      </c>
      <c r="J3" s="25" t="s">
        <v>108151</v>
      </c>
      <c r="K3" s="25" t="s">
        <v>108156</v>
      </c>
      <c r="L3" s="31" t="s">
        <v>108154</v>
      </c>
    </row>
    <row r="4" spans="1:12" ht="25.5" x14ac:dyDescent="0.2">
      <c r="A4" s="5" t="s">
        <v>108146</v>
      </c>
      <c r="B4" s="22" t="s">
        <v>108157</v>
      </c>
      <c r="C4" s="23" t="s">
        <v>108148</v>
      </c>
      <c r="D4" s="33" t="s">
        <v>108148</v>
      </c>
      <c r="E4" s="24" t="s">
        <v>108149</v>
      </c>
      <c r="F4" s="34" t="s">
        <v>108150</v>
      </c>
      <c r="G4" s="30">
        <v>50000000</v>
      </c>
      <c r="H4" s="30">
        <v>50000000</v>
      </c>
      <c r="I4" s="30" t="s">
        <v>108151</v>
      </c>
      <c r="J4" s="25" t="s">
        <v>108151</v>
      </c>
      <c r="K4" s="25" t="s">
        <v>108156</v>
      </c>
      <c r="L4" s="31" t="s">
        <v>108155</v>
      </c>
    </row>
    <row r="5" spans="1:12" ht="63.75" x14ac:dyDescent="0.2">
      <c r="A5" s="5">
        <v>81111500</v>
      </c>
      <c r="B5" s="22" t="s">
        <v>108161</v>
      </c>
      <c r="C5" s="23" t="s">
        <v>108148</v>
      </c>
      <c r="D5" s="35" t="s">
        <v>108148</v>
      </c>
      <c r="E5" s="24" t="s">
        <v>108149</v>
      </c>
      <c r="F5" s="34" t="s">
        <v>108150</v>
      </c>
      <c r="G5" s="30">
        <v>190045940</v>
      </c>
      <c r="H5" s="30">
        <v>190045940</v>
      </c>
      <c r="I5" s="30" t="s">
        <v>108151</v>
      </c>
      <c r="J5" s="25" t="s">
        <v>108151</v>
      </c>
      <c r="K5" s="25" t="s">
        <v>108156</v>
      </c>
      <c r="L5" s="31" t="s">
        <v>108162</v>
      </c>
    </row>
    <row r="6" spans="1:12" ht="51" x14ac:dyDescent="0.2">
      <c r="A6" s="25" t="s">
        <v>107822</v>
      </c>
      <c r="B6" s="60" t="s">
        <v>108210</v>
      </c>
      <c r="C6" s="25" t="s">
        <v>108148</v>
      </c>
      <c r="D6" s="25" t="s">
        <v>108148</v>
      </c>
      <c r="E6" s="25" t="s">
        <v>108149</v>
      </c>
      <c r="F6" s="25" t="s">
        <v>108150</v>
      </c>
      <c r="G6" s="30">
        <v>4240693912.5300002</v>
      </c>
      <c r="H6" s="61">
        <f>G6</f>
        <v>4240693912.5300002</v>
      </c>
      <c r="I6" s="30" t="s">
        <v>108151</v>
      </c>
      <c r="J6" s="25" t="s">
        <v>108151</v>
      </c>
      <c r="K6" s="25" t="s">
        <v>108213</v>
      </c>
      <c r="L6" s="31" t="s">
        <v>108214</v>
      </c>
    </row>
    <row r="7" spans="1:12" ht="38.25" x14ac:dyDescent="0.2">
      <c r="A7" s="60">
        <v>85122201</v>
      </c>
      <c r="B7" s="22" t="s">
        <v>108250</v>
      </c>
      <c r="C7" s="25" t="s">
        <v>108251</v>
      </c>
      <c r="D7" s="25" t="s">
        <v>108251</v>
      </c>
      <c r="E7" s="25" t="s">
        <v>108149</v>
      </c>
      <c r="F7" s="25" t="s">
        <v>108150</v>
      </c>
      <c r="G7" s="30">
        <v>20000000</v>
      </c>
      <c r="H7" s="61">
        <v>20000000</v>
      </c>
      <c r="I7" s="30" t="s">
        <v>108151</v>
      </c>
      <c r="J7" s="25" t="s">
        <v>108151</v>
      </c>
      <c r="K7" s="25" t="s">
        <v>108252</v>
      </c>
      <c r="L7" s="31" t="s">
        <v>108253</v>
      </c>
    </row>
    <row r="8" spans="1:12" ht="63.75" x14ac:dyDescent="0.2">
      <c r="A8" s="5" t="s">
        <v>108146</v>
      </c>
      <c r="B8" s="22" t="s">
        <v>108281</v>
      </c>
      <c r="C8" s="25" t="s">
        <v>108278</v>
      </c>
      <c r="D8" s="25" t="s">
        <v>108279</v>
      </c>
      <c r="E8" s="25" t="s">
        <v>108149</v>
      </c>
      <c r="F8" s="25" t="s">
        <v>108150</v>
      </c>
      <c r="G8" s="30">
        <f>300000000+180000000+45000000+35000000</f>
        <v>560000000</v>
      </c>
      <c r="H8" s="61">
        <f t="shared" ref="H8:H14" si="0">G8</f>
        <v>560000000</v>
      </c>
      <c r="I8" s="30" t="s">
        <v>108151</v>
      </c>
      <c r="J8" s="25" t="s">
        <v>108151</v>
      </c>
      <c r="K8" s="25" t="s">
        <v>108156</v>
      </c>
      <c r="L8" s="31" t="s">
        <v>108280</v>
      </c>
    </row>
    <row r="9" spans="1:12" ht="63.75" x14ac:dyDescent="0.2">
      <c r="A9" s="5">
        <v>81111500</v>
      </c>
      <c r="B9" s="22" t="s">
        <v>108161</v>
      </c>
      <c r="C9" s="25" t="s">
        <v>108284</v>
      </c>
      <c r="D9" s="25" t="s">
        <v>108284</v>
      </c>
      <c r="E9" s="25" t="s">
        <v>108149</v>
      </c>
      <c r="F9" s="25" t="s">
        <v>108150</v>
      </c>
      <c r="G9" s="30">
        <v>164684848</v>
      </c>
      <c r="H9" s="61">
        <f t="shared" si="0"/>
        <v>164684848</v>
      </c>
      <c r="I9" s="30" t="s">
        <v>108151</v>
      </c>
      <c r="J9" s="25" t="s">
        <v>108151</v>
      </c>
      <c r="K9" s="25" t="s">
        <v>108156</v>
      </c>
      <c r="L9" s="31" t="s">
        <v>108285</v>
      </c>
    </row>
    <row r="10" spans="1:12" ht="51" x14ac:dyDescent="0.2">
      <c r="A10" s="101">
        <v>76111500</v>
      </c>
      <c r="B10" s="25" t="s">
        <v>108286</v>
      </c>
      <c r="C10" s="25" t="s">
        <v>108284</v>
      </c>
      <c r="D10" s="25" t="s">
        <v>108284</v>
      </c>
      <c r="E10" s="25" t="s">
        <v>108149</v>
      </c>
      <c r="F10" s="25" t="s">
        <v>108150</v>
      </c>
      <c r="G10" s="30">
        <v>1062062000</v>
      </c>
      <c r="H10" s="30">
        <f t="shared" si="0"/>
        <v>1062062000</v>
      </c>
      <c r="I10" s="30" t="s">
        <v>108151</v>
      </c>
      <c r="J10" s="25" t="s">
        <v>108151</v>
      </c>
      <c r="K10" s="25" t="s">
        <v>108156</v>
      </c>
      <c r="L10" s="31" t="s">
        <v>108287</v>
      </c>
    </row>
    <row r="11" spans="1:12" ht="51" x14ac:dyDescent="0.2">
      <c r="A11" s="102">
        <v>83121700</v>
      </c>
      <c r="B11" s="103" t="s">
        <v>108289</v>
      </c>
      <c r="C11" s="103" t="s">
        <v>108251</v>
      </c>
      <c r="D11" s="103" t="s">
        <v>108251</v>
      </c>
      <c r="E11" s="103" t="s">
        <v>108149</v>
      </c>
      <c r="F11" s="103" t="s">
        <v>108150</v>
      </c>
      <c r="G11" s="104">
        <v>2325748</v>
      </c>
      <c r="H11" s="105">
        <f t="shared" si="0"/>
        <v>2325748</v>
      </c>
      <c r="I11" s="32" t="s">
        <v>108151</v>
      </c>
      <c r="J11" s="103" t="s">
        <v>108151</v>
      </c>
      <c r="K11" s="103" t="s">
        <v>108263</v>
      </c>
      <c r="L11" s="106" t="s">
        <v>108288</v>
      </c>
    </row>
    <row r="12" spans="1:12" ht="63.75" x14ac:dyDescent="0.2">
      <c r="A12" s="5" t="s">
        <v>108146</v>
      </c>
      <c r="B12" s="22" t="s">
        <v>108290</v>
      </c>
      <c r="C12" s="25" t="s">
        <v>108284</v>
      </c>
      <c r="D12" s="25" t="s">
        <v>108284</v>
      </c>
      <c r="E12" s="25" t="s">
        <v>108149</v>
      </c>
      <c r="F12" s="25" t="s">
        <v>108150</v>
      </c>
      <c r="G12" s="30">
        <v>239587388</v>
      </c>
      <c r="H12" s="30">
        <f t="shared" si="0"/>
        <v>239587388</v>
      </c>
      <c r="I12" s="25" t="s">
        <v>108151</v>
      </c>
      <c r="J12" s="25" t="s">
        <v>108151</v>
      </c>
      <c r="K12" s="25" t="s">
        <v>108156</v>
      </c>
      <c r="L12" s="31" t="s">
        <v>108291</v>
      </c>
    </row>
    <row r="13" spans="1:12" ht="51" x14ac:dyDescent="0.2">
      <c r="A13" s="5">
        <v>80131500</v>
      </c>
      <c r="B13" s="22" t="s">
        <v>108295</v>
      </c>
      <c r="C13" s="25" t="s">
        <v>108284</v>
      </c>
      <c r="D13" s="25" t="s">
        <v>108284</v>
      </c>
      <c r="E13" s="25" t="s">
        <v>108149</v>
      </c>
      <c r="F13" s="25" t="s">
        <v>108150</v>
      </c>
      <c r="G13" s="30">
        <v>105104919</v>
      </c>
      <c r="H13" s="30">
        <f t="shared" si="0"/>
        <v>105104919</v>
      </c>
      <c r="I13" s="25" t="s">
        <v>108151</v>
      </c>
      <c r="J13" s="25" t="s">
        <v>108151</v>
      </c>
      <c r="K13" s="25" t="s">
        <v>108156</v>
      </c>
      <c r="L13" s="31" t="s">
        <v>108296</v>
      </c>
    </row>
    <row r="14" spans="1:12" ht="102" x14ac:dyDescent="0.2">
      <c r="A14" s="5" t="s">
        <v>106048</v>
      </c>
      <c r="B14" s="22" t="s">
        <v>108297</v>
      </c>
      <c r="C14" s="25" t="s">
        <v>108284</v>
      </c>
      <c r="D14" s="25" t="s">
        <v>108284</v>
      </c>
      <c r="E14" s="25" t="s">
        <v>108149</v>
      </c>
      <c r="F14" s="25" t="s">
        <v>108150</v>
      </c>
      <c r="G14" s="30">
        <v>962997750</v>
      </c>
      <c r="H14" s="30">
        <f t="shared" si="0"/>
        <v>962997750</v>
      </c>
      <c r="I14" s="25" t="s">
        <v>108151</v>
      </c>
      <c r="J14" s="25" t="s">
        <v>108151</v>
      </c>
      <c r="K14" s="25" t="s">
        <v>108298</v>
      </c>
      <c r="L14" s="31" t="s">
        <v>108299</v>
      </c>
    </row>
    <row r="15" spans="1:12" x14ac:dyDescent="0.2">
      <c r="A15" s="5"/>
      <c r="B15" s="22"/>
      <c r="C15" s="25"/>
      <c r="D15" s="25"/>
      <c r="E15" s="25"/>
      <c r="F15" s="25"/>
      <c r="G15" s="30"/>
      <c r="H15" s="30"/>
      <c r="I15" s="25"/>
      <c r="J15" s="25"/>
      <c r="K15" s="25"/>
      <c r="L15" s="31"/>
    </row>
    <row r="16" spans="1:12" x14ac:dyDescent="0.2">
      <c r="A16" s="5"/>
      <c r="B16" s="22"/>
      <c r="C16" s="25"/>
      <c r="D16" s="25"/>
      <c r="E16" s="25"/>
      <c r="F16" s="25"/>
      <c r="G16" s="30"/>
      <c r="H16" s="30"/>
      <c r="I16" s="25"/>
      <c r="J16" s="25"/>
      <c r="K16" s="25"/>
      <c r="L16" s="31"/>
    </row>
    <row r="17" spans="1:12" x14ac:dyDescent="0.2">
      <c r="A17" s="5"/>
      <c r="B17" s="22"/>
      <c r="C17" s="25"/>
      <c r="D17" s="25"/>
      <c r="E17" s="25"/>
      <c r="F17" s="25"/>
      <c r="G17" s="30"/>
      <c r="H17" s="30"/>
      <c r="I17" s="25"/>
      <c r="J17" s="25"/>
      <c r="K17" s="25"/>
      <c r="L17" s="31"/>
    </row>
    <row r="18" spans="1:12" x14ac:dyDescent="0.2">
      <c r="A18" s="25"/>
      <c r="B18" s="25"/>
      <c r="C18" s="25"/>
      <c r="D18" s="25"/>
      <c r="E18" s="25"/>
      <c r="F18" s="25"/>
      <c r="G18" s="25"/>
      <c r="H18" s="25"/>
      <c r="I18" s="25"/>
      <c r="J18" s="25"/>
      <c r="K18" s="25"/>
      <c r="L18" s="25"/>
    </row>
  </sheetData>
  <phoneticPr fontId="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Adquisiciones  </vt:lpstr>
      <vt:lpstr>archivo de datos</vt:lpstr>
      <vt:lpstr>Hoja1</vt:lpstr>
      <vt:lpstr>ADICIONES</vt:lpstr>
      <vt:lpstr>'Adquisiciones  '!Área_de_impresión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Osorio Madero</dc:creator>
  <cp:keywords/>
  <dc:description/>
  <cp:lastModifiedBy>Daniel Osorio Madero</cp:lastModifiedBy>
  <cp:lastPrinted>2025-12-16T20:15:25Z</cp:lastPrinted>
  <dcterms:created xsi:type="dcterms:W3CDTF">2020-10-13T15:45:03Z</dcterms:created>
  <dcterms:modified xsi:type="dcterms:W3CDTF">2026-03-16T16:56:14Z</dcterms:modified>
  <cp:category/>
  <cp:contentStatus/>
</cp:coreProperties>
</file>